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15" yWindow="360" windowWidth="11040" windowHeight="13170" tabRatio="893" firstSheet="13" activeTab="16"/>
  </bookViews>
  <sheets>
    <sheet name="InputData" sheetId="4" state="veryHidden" r:id="rId1"/>
    <sheet name="Output" sheetId="3" state="veryHidden" r:id="rId2"/>
    <sheet name="OutputData" sheetId="5" state="veryHidden" r:id="rId3"/>
    <sheet name="Overview" sheetId="7" r:id="rId4"/>
    <sheet name="S7-1 Adjusted Budget Summary" sheetId="37" r:id="rId5"/>
    <sheet name="S7-2 Backcast SPPs" sheetId="8" r:id="rId6"/>
    <sheet name="S7-3 APC Commonwealth Payments" sheetId="9" r:id="rId7"/>
    <sheet name="S7-4 EPC Commonwealth Payments" sheetId="10" r:id="rId8"/>
    <sheet name="S7-5 Payroll Tax" sheetId="11" r:id="rId9"/>
    <sheet name="S7-6 Land tax" sheetId="43" r:id="rId10"/>
    <sheet name="S7-7 Stamp Duty " sheetId="13" r:id="rId11"/>
    <sheet name="S7-8 Insurance Tax" sheetId="14" r:id="rId12"/>
    <sheet name="S7-9 Motor Tax" sheetId="15" r:id="rId13"/>
    <sheet name="S7-10 Mining Revenue" sheetId="16" r:id="rId14"/>
    <sheet name="S7-11 Other Revenue" sheetId="17" r:id="rId15"/>
    <sheet name="S7-12 Total Tax Revenue" sheetId="18" r:id="rId16"/>
    <sheet name="S7-13 Total Revenue" sheetId="42" r:id="rId17"/>
    <sheet name="S7-14 School Education" sheetId="19" r:id="rId18"/>
    <sheet name="S7-15 Post Secondary Education" sheetId="20" r:id="rId19"/>
    <sheet name="S7-16 Total Education" sheetId="21" r:id="rId20"/>
    <sheet name="S7-17 Health" sheetId="22" r:id="rId21"/>
    <sheet name="S7-18 Housing" sheetId="23" r:id="rId22"/>
    <sheet name="S7-19 Welfare" sheetId="25" r:id="rId23"/>
    <sheet name="S7-20 Services to Communities" sheetId="26" r:id="rId24"/>
    <sheet name="S7-21 Justice " sheetId="27" r:id="rId25"/>
    <sheet name="S7-22 Roads" sheetId="28" r:id="rId26"/>
    <sheet name="S7-23 Transport " sheetId="29" r:id="rId27"/>
    <sheet name="S7-24 Services to Industry" sheetId="30" r:id="rId28"/>
    <sheet name="S7-25 Other Expenses" sheetId="31" r:id="rId29"/>
    <sheet name="S7-26 Depreciation" sheetId="32" r:id="rId30"/>
    <sheet name="S7-27 Total Expenses" sheetId="33" r:id="rId31"/>
    <sheet name="S7-28 Investment " sheetId="34" r:id="rId32"/>
    <sheet name="S7-29 Net Borrowing" sheetId="35" r:id="rId33"/>
    <sheet name="S7-30 Total Outlays" sheetId="36" r:id="rId34"/>
  </sheets>
  <externalReferences>
    <externalReference r:id="rId35"/>
    <externalReference r:id="rId36"/>
  </externalReferences>
  <definedNames>
    <definedName name="Actuals">[1]Method!$B$13:$J$16</definedName>
    <definedName name="Assessed_Revenue">[1]Method!$B$20:$J$23</definedName>
    <definedName name="EPC_BalancingItem">[2]Method!$B$29:$J$32</definedName>
    <definedName name="InputQueryTable_12645_1" localSheetId="0">InputData!$A$3:$D$39</definedName>
    <definedName name="InputQueryTable_15659_3" localSheetId="0">InputData!$A$79:$D$115</definedName>
    <definedName name="InputQueryTable_15696_2" localSheetId="0">InputData!$A$41:$D$77</definedName>
    <definedName name="Label_ApplicationYear">[2]Input!$A$2153</definedName>
    <definedName name="Label_AssessmentYears">[2]Input!$A$224:$A$226</definedName>
    <definedName name="Label_FinancialYears">[1]Input!$A$9:$A$12</definedName>
    <definedName name="Label_LastYear">[1]Input!$A$12</definedName>
    <definedName name="Label_Year1">[1]Input!$A$10</definedName>
    <definedName name="Label_Year2">[1]Input!$A$11</definedName>
    <definedName name="Million">[1]Input!$B$37</definedName>
    <definedName name="Population">#REF!</definedName>
    <definedName name="Population_LastYear">#REF!</definedName>
    <definedName name="Population_Total">#REF!</definedName>
  </definedNames>
  <calcPr calcId="145621"/>
</workbook>
</file>

<file path=xl/calcChain.xml><?xml version="1.0" encoding="utf-8"?>
<calcChain xmlns="http://schemas.openxmlformats.org/spreadsheetml/2006/main">
  <c r="H2" i="10" l="1"/>
  <c r="H2" i="10" a="1"/>
  <c r="E2" i="10"/>
  <c r="E2" i="10" a="1"/>
  <c r="B2" i="10"/>
  <c r="B2" i="10" a="1"/>
</calcChain>
</file>

<file path=xl/connections.xml><?xml version="1.0" encoding="utf-8"?>
<connections xmlns="http://schemas.openxmlformats.org/spreadsheetml/2006/main">
  <connection id="1" name="Connection" type="7" refreshedVersion="4" background="1" saveData="1"/>
  <connection id="2" name="Connection1" type="7" refreshedVersion="4" background="1" saveData="1"/>
  <connection id="3" name="Connection2" type="7" refreshedVersion="4" background="1" saveData="1"/>
</connections>
</file>

<file path=xl/sharedStrings.xml><?xml version="1.0" encoding="utf-8"?>
<sst xmlns="http://schemas.openxmlformats.org/spreadsheetml/2006/main" count="1767" uniqueCount="186">
  <si>
    <t>The Assessed Budget</t>
  </si>
  <si>
    <t xml:space="preserve">The accompanying tables present the assessed budget. The tables show the average, actual and assessed amounts (in $ million and $ per capita) </t>
  </si>
  <si>
    <t xml:space="preserve">Some sub-total tables are provided, including for total assessed revenue and total assessed expenses. Tables also show the total Commonwealth </t>
  </si>
  <si>
    <t xml:space="preserve">payments that States have received which are assessed on an actual per capita (APC) basis and all other Commonwealth payments </t>
  </si>
  <si>
    <t xml:space="preserve">which are assessed equal per capita (EPC). These assessments have been undertaken by the Commission for use in </t>
  </si>
  <si>
    <t xml:space="preserve">calculating the GST relativities. </t>
  </si>
  <si>
    <t xml:space="preserve">The assessed differences from the average (also called needs) for each State are also shown. These can be added to obtain </t>
  </si>
  <si>
    <t xml:space="preserve">the amount above or below the equal per capita amount of GST each State would have required to equalise their fiscal </t>
  </si>
  <si>
    <t>capacities. GST relativities can also be derived from these amounts.</t>
  </si>
  <si>
    <t xml:space="preserve">The figures in these tables are for the Commission’s calculations only. The actual figures are not necessarily the same as in </t>
  </si>
  <si>
    <t xml:space="preserve">State budget documents or in Australian Bureau of Statistics (ABS) publications as they have been adjusted for equalisation </t>
  </si>
  <si>
    <t xml:space="preserve">purposes. Comparisons between the averages, actual and assessed should be made with caution. In particular, the assessed </t>
  </si>
  <si>
    <t xml:space="preserve">figures reflect only these adjustments to the averages which the Commission could quantify reliably. Not all non-policy </t>
  </si>
  <si>
    <t>influences on State figures have been taken into account.</t>
  </si>
  <si>
    <t xml:space="preserve">for each revenue, expense, investment and net lending category for the years 2011-12 to 2013-14, for each State.  </t>
  </si>
  <si>
    <t>The amounts received by States in the assessment years for each of the SPPs and NPPs that are assessed on an APC basis are shown prior to the tables.</t>
  </si>
  <si>
    <t>Commonwealth Payments</t>
  </si>
  <si>
    <t>Revenue Categories</t>
  </si>
  <si>
    <t>Expense Categories</t>
  </si>
  <si>
    <t>Investment and Net Lending Assessments</t>
  </si>
  <si>
    <t>Total Outlays</t>
  </si>
  <si>
    <t>Adjusted Budget Summary</t>
  </si>
  <si>
    <t>DataSetVersionID</t>
  </si>
  <si>
    <t>State</t>
  </si>
  <si>
    <t>FinancialYear</t>
  </si>
  <si>
    <t>Value</t>
  </si>
  <si>
    <t>ACT</t>
  </si>
  <si>
    <t>2010-11</t>
  </si>
  <si>
    <t>2011-12</t>
  </si>
  <si>
    <t>2012-13</t>
  </si>
  <si>
    <t>2013-14</t>
  </si>
  <si>
    <t>NSW</t>
  </si>
  <si>
    <t>NT</t>
  </si>
  <si>
    <t>Qld</t>
  </si>
  <si>
    <t>SA</t>
  </si>
  <si>
    <t>Tas</t>
  </si>
  <si>
    <t>Total</t>
  </si>
  <si>
    <t>Vic</t>
  </si>
  <si>
    <t>WA</t>
  </si>
  <si>
    <t>• Table S7-1  Adjusted Budget Summary for the 2015 Review</t>
  </si>
  <si>
    <t>• Table S7-2 Amounts (per capita) before and after backcasting the 2015-16 distribution of National SPPs into the assessment years</t>
  </si>
  <si>
    <t>• Table S7-3 Assessed Commonwealth Payments Actual Per Capita</t>
  </si>
  <si>
    <t>• Table S7-4 Assessed Commonwealth Payments Equal Per Capita</t>
  </si>
  <si>
    <t>• Table S7-5 Assessments - Payroll Tax</t>
  </si>
  <si>
    <t>• Table S7-6  Assessments - Land Tax</t>
  </si>
  <si>
    <t>• Table S7-7  Assessments - Stamp Duty</t>
  </si>
  <si>
    <t>• Table S7-8 Assessments - Insurance Tax</t>
  </si>
  <si>
    <t>• Table S7-9  Assessments - Motor Tax</t>
  </si>
  <si>
    <t>• Table S7-10  Assessments - Mining Revenue</t>
  </si>
  <si>
    <t>• Table S7-11  Assessments - Other Revenue</t>
  </si>
  <si>
    <t>• Table S7-12  Assessments - Total Tax Revenue</t>
  </si>
  <si>
    <t>• Table S7-13 Assessments - Total revenue</t>
  </si>
  <si>
    <t>• Table S7-14  Assessments - School Education</t>
  </si>
  <si>
    <t>• Table S7-15 Assessments - Post Secondary Education</t>
  </si>
  <si>
    <t xml:space="preserve">• Table S7-16 Assessments - School Education and Post Secondary Education </t>
  </si>
  <si>
    <t>Amount</t>
  </si>
  <si>
    <t>Per capita</t>
  </si>
  <si>
    <t>$m</t>
  </si>
  <si>
    <t>$</t>
  </si>
  <si>
    <t>Average revenue</t>
  </si>
  <si>
    <t>New South Wales</t>
  </si>
  <si>
    <t xml:space="preserve">   Assessed difference</t>
  </si>
  <si>
    <t xml:space="preserve">   Revenue - Assessed</t>
  </si>
  <si>
    <t xml:space="preserve">                    - Actual</t>
  </si>
  <si>
    <t>Victoria</t>
  </si>
  <si>
    <t>Queensland</t>
  </si>
  <si>
    <t>Western Australia</t>
  </si>
  <si>
    <t>South Australia</t>
  </si>
  <si>
    <t>Tasmania</t>
  </si>
  <si>
    <t>Australian Capital Territory</t>
  </si>
  <si>
    <t>Northern Territory</t>
  </si>
  <si>
    <t xml:space="preserve">                   - Actual</t>
  </si>
  <si>
    <t>Note:</t>
  </si>
  <si>
    <t>Average expense</t>
  </si>
  <si>
    <t xml:space="preserve">   Expenses - Assessed</t>
  </si>
  <si>
    <t xml:space="preserve">                     - Actual</t>
  </si>
  <si>
    <t>Excludes the non-government schools SPP</t>
  </si>
  <si>
    <t>Excludes non-government schools SPP</t>
  </si>
  <si>
    <t>Average expenses</t>
  </si>
  <si>
    <t>Average net borrowing</t>
  </si>
  <si>
    <t xml:space="preserve">   Net borrowing - Assessed</t>
  </si>
  <si>
    <t xml:space="preserve">                              - Actual</t>
  </si>
  <si>
    <t>Average outlay</t>
  </si>
  <si>
    <t>Table S7-3 Assessed Commonwealth Payments Equal Per Capita</t>
  </si>
  <si>
    <t xml:space="preserve">        2011-12</t>
  </si>
  <si>
    <t xml:space="preserve">    2012-13</t>
  </si>
  <si>
    <t xml:space="preserve">    2013-14</t>
  </si>
  <si>
    <t>$pc</t>
  </si>
  <si>
    <t>Revenue from Commonwealth</t>
  </si>
  <si>
    <t>GST revenue</t>
  </si>
  <si>
    <t>Payments impact on relativities (a)</t>
  </si>
  <si>
    <t>State own-source revenue</t>
  </si>
  <si>
    <t>Payroll tax</t>
  </si>
  <si>
    <t>Land tax</t>
  </si>
  <si>
    <t>Stamp duty</t>
  </si>
  <si>
    <t>Insurance tax</t>
  </si>
  <si>
    <t>Motor taxes</t>
  </si>
  <si>
    <t>Mining revenue</t>
  </si>
  <si>
    <t>Other revenue (b)</t>
  </si>
  <si>
    <t>Operating expenses (c)</t>
  </si>
  <si>
    <t>Schools education (a)</t>
  </si>
  <si>
    <t>Post-secondary education (d)</t>
  </si>
  <si>
    <t>Health (d)</t>
  </si>
  <si>
    <t>Housing (d)</t>
  </si>
  <si>
    <t>Welfare</t>
  </si>
  <si>
    <t>Services to communities (d)</t>
  </si>
  <si>
    <t>Justice</t>
  </si>
  <si>
    <t>Roads</t>
  </si>
  <si>
    <t>Transport (d)</t>
  </si>
  <si>
    <t>Services to Industry</t>
  </si>
  <si>
    <t>Depreciation (e)</t>
  </si>
  <si>
    <t>Other expenses</t>
  </si>
  <si>
    <t>Capital expenditure</t>
  </si>
  <si>
    <t>Investment</t>
  </si>
  <si>
    <t>Net borrowing (f)</t>
  </si>
  <si>
    <t>(b) Includes a net budget balancing transaction.</t>
  </si>
  <si>
    <t>(d) Net categories – user charges (all or part) are removed from the expenses.</t>
  </si>
  <si>
    <t>(e) Excludes depreciation expenses for urban transport services. They are assessed in Transport.</t>
  </si>
  <si>
    <t>Source: Commission calculations using GFS data, Commonwealth budget papers and data collected from the Commonwealth and States.</t>
  </si>
  <si>
    <t>(a) Both the revenue and related expenses of payments to non-government schools under the National Schools/Students First Agreements</t>
  </si>
  <si>
    <t xml:space="preserve"> are assessed using the same distribution. In effect, these payments do not impact on the relativities. The revenue and expenditure of the payment are included in this table.</t>
  </si>
  <si>
    <t>(c) Relevant superannuation expenses are included in each expense categories.</t>
  </si>
  <si>
    <t>(f) Net borrowing is shown without a negative sign.</t>
  </si>
  <si>
    <t xml:space="preserve">Table S7-2 to Table S7-4 show the Commonwealth payments; Table S2-5 to Table S2-13 show the assessments for the revenue </t>
  </si>
  <si>
    <t xml:space="preserve">categories; Table S7-14 to Table S7-26 cover the expense categories; Table S2-27 shows the investment assessment; Table S2-28 </t>
  </si>
  <si>
    <t>and Table S7-1 shows the adjusted budget summary for the 2015 Review.</t>
  </si>
  <si>
    <t xml:space="preserve">shows the net borrowing assessment; and Table S7-29 shows total outlays. </t>
  </si>
  <si>
    <t>What is included in this workbook</t>
  </si>
  <si>
    <t>National healthcare - before backcasting</t>
  </si>
  <si>
    <t>National healthcare - after backcasting</t>
  </si>
  <si>
    <t>National schools - government - before backcasting</t>
  </si>
  <si>
    <t>National schools - government - after backcasting</t>
  </si>
  <si>
    <t>National skills and workforce development - before backcasting</t>
  </si>
  <si>
    <t>National skills and workforce development - after backcasting</t>
  </si>
  <si>
    <t>National affordable housing - before backcasting</t>
  </si>
  <si>
    <t>National affordable housing - after backcasting</t>
  </si>
  <si>
    <t>National disability - before backcasting</t>
  </si>
  <si>
    <t>National disability - after backcasting</t>
  </si>
  <si>
    <r>
      <t xml:space="preserve">Source: Commission calculations using data from the Commonwealth </t>
    </r>
    <r>
      <rPr>
        <i/>
        <sz val="10"/>
        <rFont val="Calibri"/>
        <family val="2"/>
        <scheme val="minor"/>
      </rPr>
      <t>Final Budget Outcome</t>
    </r>
  </si>
  <si>
    <t>Table S7-2 Specific purpose payments (SPPs) before and after backcasting the 2015-16 distribution into the assessment years ($pc)</t>
  </si>
  <si>
    <t>Note: We did not backcast payments for the National schools - non-government because the imapct has no impact on the relativities.</t>
  </si>
  <si>
    <t>About the data</t>
  </si>
  <si>
    <t>Table S7-3 Assessed Commonwealth Payments Actual Per Capita</t>
  </si>
  <si>
    <t>NOTE: Assessed and actual expenses include the impact of the National schools - non-government SPP</t>
  </si>
  <si>
    <t>which is assessed APC in the Schools education expense category, so that this payments have no impact on the relativities.</t>
  </si>
  <si>
    <t>Table S7-5 Assessments - Payroll tax</t>
  </si>
  <si>
    <t>Table S7-6 Assessments - Land tax</t>
  </si>
  <si>
    <t>Table S7-7 Assessments - Stamp duty</t>
  </si>
  <si>
    <t>Table S7-8  Assessments - Insurance Tax</t>
  </si>
  <si>
    <t>Table S7-9  Assessments - Motor Tax</t>
  </si>
  <si>
    <t>Table S7-10  Assessments - Mining Revenue</t>
  </si>
  <si>
    <t>Table S7-11  Assessments - Other Revenue</t>
  </si>
  <si>
    <t>Table S7-12  Assessments - Total Tax Revenue</t>
  </si>
  <si>
    <t>Table S7-13 Assessments - Total revenue</t>
  </si>
  <si>
    <t>Table S7-14  Assessments - School Education</t>
  </si>
  <si>
    <t>Table S7-15  Assessments - Post Secondary Education</t>
  </si>
  <si>
    <t>Table S7-17  Assessments - Health</t>
  </si>
  <si>
    <t>Table S7-18  Assessments - Housing</t>
  </si>
  <si>
    <t>Table S7-19  Assessments - Welfare</t>
  </si>
  <si>
    <t>Table S7-20  Assessments - Services to Communities</t>
  </si>
  <si>
    <t>Table S7-22  Assessments - Roads</t>
  </si>
  <si>
    <t>Table S7-24  Assessments - Services to Industry</t>
  </si>
  <si>
    <t>Table S7-25  Assessments - Other Expenses</t>
  </si>
  <si>
    <t>Table S7-26  Assessments - Depreciation</t>
  </si>
  <si>
    <t>Table S7-27  Assessments - Total expenses</t>
  </si>
  <si>
    <t>Table S7-28  Assessments - Investment Expenditure</t>
  </si>
  <si>
    <t>Table S7-30  Assessments - Total Outlays</t>
  </si>
  <si>
    <t>• Table S7-17  Assessments - Health</t>
  </si>
  <si>
    <t>• Table S7-18  Assessments - Housing</t>
  </si>
  <si>
    <t>• Table S7-19  Assessments - Welfare</t>
  </si>
  <si>
    <t>• Table S7-20  Assessments - Services to Communities</t>
  </si>
  <si>
    <t xml:space="preserve">• Table S7-21 Assessments - Justice </t>
  </si>
  <si>
    <t>• Table S7-22  Assessments - Roads</t>
  </si>
  <si>
    <t xml:space="preserve">• Table S7-23  Assessments - Transport </t>
  </si>
  <si>
    <t>• Table S7-24  Assessments - Services to Industry</t>
  </si>
  <si>
    <t>• Table S7-25  Assessments - Other Expenses</t>
  </si>
  <si>
    <t>• Table S7-26  Assessments - Depreciation</t>
  </si>
  <si>
    <t>• Table S7-27  Assessments - Total expenses</t>
  </si>
  <si>
    <t>• Table S7-28  Assessments - Investment Expenditure</t>
  </si>
  <si>
    <t>• Table S7-30  Assessments - Total Outlays</t>
  </si>
  <si>
    <t>• Table S7-29  Assessments - Net Borrowing</t>
  </si>
  <si>
    <t>Table S7-29  Assessments - Net borrowing</t>
  </si>
  <si>
    <t xml:space="preserve">Table S7-16 Assessments - Total Education </t>
  </si>
  <si>
    <t>Table S7-1  Adjusted Budget Summary for the 2015 Review</t>
  </si>
  <si>
    <t xml:space="preserve">Table S7-21 Assessments - Justice </t>
  </si>
  <si>
    <t xml:space="preserve">Table S7-23  Assessments - Transport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</si>
</sst>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0"/>
    <numFmt numFmtId="165" formatCode="#0"/>
    <numFmt numFmtId="166" formatCode="#\ ##0"/>
    <numFmt numFmtId="167" formatCode="#\ ###\ ##0.00000"/>
    <numFmt numFmtId="168" formatCode="#\ ###\ ###"/>
    <numFmt numFmtId="169" formatCode="#\ ###\ ###\ ##0"/>
  </numFmts>
  <fonts count="14" x14ac:knownFonts="1">
    <font>
      <sz val="10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2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5" fillId="0" borderId="0" xfId="0" applyFont="1" applyBorder="1"/>
    <xf numFmtId="165" fontId="4" fillId="0" borderId="0" xfId="0" applyNumberFormat="1" applyFont="1" applyBorder="1" applyAlignment="1"/>
    <xf numFmtId="165" fontId="4" fillId="0" borderId="0" xfId="0" applyNumberFormat="1" applyFont="1" applyBorder="1" applyAlignment="1">
      <alignment horizontal="right" wrapText="1"/>
    </xf>
    <xf numFmtId="166" fontId="4" fillId="0" borderId="0" xfId="0" applyNumberFormat="1" applyFont="1" applyBorder="1" applyAlignment="1">
      <alignment wrapText="1"/>
    </xf>
    <xf numFmtId="166" fontId="4" fillId="0" borderId="0" xfId="0" applyNumberFormat="1" applyFont="1" applyBorder="1" applyAlignment="1">
      <alignment horizontal="right" wrapText="1"/>
    </xf>
    <xf numFmtId="165" fontId="4" fillId="0" borderId="0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/>
    <xf numFmtId="166" fontId="4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/>
    <xf numFmtId="165" fontId="5" fillId="0" borderId="0" xfId="0" applyNumberFormat="1" applyFont="1" applyBorder="1" applyAlignment="1"/>
    <xf numFmtId="165" fontId="4" fillId="0" borderId="0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66" fontId="4" fillId="0" borderId="2" xfId="0" applyNumberFormat="1" applyFont="1" applyBorder="1"/>
    <xf numFmtId="1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66" fontId="4" fillId="0" borderId="0" xfId="0" applyNumberFormat="1" applyFont="1"/>
    <xf numFmtId="165" fontId="4" fillId="0" borderId="2" xfId="0" applyNumberFormat="1" applyFont="1" applyBorder="1"/>
    <xf numFmtId="0" fontId="7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4" fillId="0" borderId="2" xfId="0" applyFont="1" applyBorder="1" applyAlignment="1"/>
    <xf numFmtId="166" fontId="4" fillId="0" borderId="0" xfId="0" applyNumberFormat="1" applyFont="1" applyBorder="1" applyAlignment="1"/>
    <xf numFmtId="165" fontId="4" fillId="0" borderId="0" xfId="0" applyNumberFormat="1" applyFont="1" applyBorder="1" applyAlignment="1"/>
    <xf numFmtId="165" fontId="4" fillId="0" borderId="2" xfId="0" applyNumberFormat="1" applyFont="1" applyBorder="1" applyAlignment="1"/>
    <xf numFmtId="166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0" fontId="1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left" vertical="center" indent="4"/>
    </xf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2" fillId="0" borderId="0" xfId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/>
    <xf numFmtId="0" fontId="4" fillId="0" borderId="4" xfId="0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68" fontId="4" fillId="0" borderId="0" xfId="0" applyNumberFormat="1" applyFont="1" applyBorder="1" applyAlignment="1">
      <alignment horizontal="right" wrapText="1"/>
    </xf>
    <xf numFmtId="169" fontId="4" fillId="0" borderId="0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>
      <alignment horizontal="right"/>
    </xf>
    <xf numFmtId="169" fontId="4" fillId="0" borderId="0" xfId="0" applyNumberFormat="1" applyFont="1" applyBorder="1" applyAlignment="1">
      <alignment horizontal="right" wrapText="1"/>
    </xf>
    <xf numFmtId="169" fontId="4" fillId="0" borderId="2" xfId="0" applyNumberFormat="1" applyFont="1" applyBorder="1" applyAlignment="1">
      <alignment horizontal="right"/>
    </xf>
    <xf numFmtId="0" fontId="4" fillId="0" borderId="0" xfId="0" applyFont="1" applyFill="1"/>
    <xf numFmtId="0" fontId="0" fillId="0" borderId="3" xfId="0" applyBorder="1"/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2" fillId="0" borderId="0" xfId="1" quotePrefix="1"/>
    <xf numFmtId="166" fontId="4" fillId="0" borderId="2" xfId="0" applyNumberFormat="1" applyFont="1" applyBorder="1" applyAlignment="1">
      <alignment wrapText="1"/>
    </xf>
    <xf numFmtId="0" fontId="2" fillId="0" borderId="0" xfId="1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13" fillId="0" borderId="0" xfId="2" applyNumberFormat="1" applyFont="1" applyBorder="1" applyAlignment="1"/>
    <xf numFmtId="166" fontId="13" fillId="0" borderId="0" xfId="2" applyNumberFormat="1" applyFont="1" applyBorder="1" applyAlignment="1"/>
    <xf numFmtId="166" fontId="13" fillId="0" borderId="0" xfId="2" applyNumberFormat="1" applyFont="1" applyBorder="1" applyAlignment="1">
      <alignment horizontal="right" wrapText="1"/>
    </xf>
    <xf numFmtId="166" fontId="13" fillId="0" borderId="0" xfId="2" applyNumberFormat="1" applyFont="1" applyBorder="1" applyAlignment="1">
      <alignment wrapText="1"/>
    </xf>
    <xf numFmtId="165" fontId="13" fillId="0" borderId="0" xfId="2" applyNumberFormat="1" applyFont="1" applyBorder="1" applyAlignment="1">
      <alignment horizontal="right" wrapText="1"/>
    </xf>
    <xf numFmtId="165" fontId="13" fillId="0" borderId="0" xfId="2" applyNumberFormat="1" applyFont="1" applyBorder="1" applyAlignment="1">
      <alignment wrapText="1"/>
    </xf>
    <xf numFmtId="166" fontId="13" fillId="0" borderId="2" xfId="2" applyNumberFormat="1" applyFont="1" applyBorder="1" applyAlignment="1">
      <alignment wrapText="1"/>
    </xf>
    <xf numFmtId="166" fontId="13" fillId="0" borderId="2" xfId="2" applyNumberFormat="1" applyFont="1" applyBorder="1" applyAlignment="1">
      <alignment horizontal="right" wrapText="1"/>
    </xf>
    <xf numFmtId="165" fontId="13" fillId="0" borderId="2" xfId="2" applyNumberFormat="1" applyFont="1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arper\AppData\Local\Temp\Temp1_Data%20supporting%20the%20calculation%20of%20the%20relativities.zip\230%20A-Table%20for%20Stamp%20Duty%20-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n.Harper\AppData\Local\Temp\Temp1_Data%20supporting%20the%20calculation%20of%20the%20relativities.zip\000%20A-Tables%20for%20Commonwealth%20Payments%20-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Input"/>
      <sheetName val="Method"/>
      <sheetName val="Output"/>
      <sheetName val="OutputData"/>
      <sheetName val="Table"/>
    </sheetNames>
    <sheetDataSet>
      <sheetData sheetId="0"/>
      <sheetData sheetId="1">
        <row r="9">
          <cell r="A9" t="str">
            <v>2010-11</v>
          </cell>
        </row>
        <row r="10">
          <cell r="A10" t="str">
            <v>2011-12</v>
          </cell>
        </row>
        <row r="11">
          <cell r="A11" t="str">
            <v>2012-13</v>
          </cell>
        </row>
        <row r="12">
          <cell r="A12" t="str">
            <v>2013-14</v>
          </cell>
        </row>
        <row r="37">
          <cell r="B37">
            <v>1000000</v>
          </cell>
        </row>
      </sheetData>
      <sheetData sheetId="2">
        <row r="13">
          <cell r="B13">
            <v>4956866642.3800001</v>
          </cell>
          <cell r="C13">
            <v>4489000000</v>
          </cell>
          <cell r="D13">
            <v>2481732755</v>
          </cell>
          <cell r="E13">
            <v>1700548382</v>
          </cell>
          <cell r="F13">
            <v>931000000</v>
          </cell>
          <cell r="G13">
            <v>183767634</v>
          </cell>
          <cell r="H13">
            <v>313492022</v>
          </cell>
          <cell r="I13">
            <v>134732408.09999999</v>
          </cell>
          <cell r="J13">
            <v>15191139843.48</v>
          </cell>
        </row>
        <row r="14">
          <cell r="B14">
            <v>4658989138.04</v>
          </cell>
          <cell r="C14">
            <v>4004316368</v>
          </cell>
          <cell r="D14">
            <v>2628115974</v>
          </cell>
          <cell r="E14">
            <v>1863987983</v>
          </cell>
          <cell r="F14">
            <v>827000000</v>
          </cell>
          <cell r="G14">
            <v>171359696</v>
          </cell>
          <cell r="H14">
            <v>280803871</v>
          </cell>
          <cell r="I14">
            <v>131731922.11</v>
          </cell>
          <cell r="J14">
            <v>14566304952.15</v>
          </cell>
        </row>
        <row r="15">
          <cell r="B15">
            <v>5279037585.3500004</v>
          </cell>
          <cell r="C15">
            <v>4031571405</v>
          </cell>
          <cell r="D15">
            <v>2553302268</v>
          </cell>
          <cell r="E15">
            <v>2386415776</v>
          </cell>
          <cell r="F15">
            <v>922000000</v>
          </cell>
          <cell r="G15">
            <v>183358000</v>
          </cell>
          <cell r="H15">
            <v>269098350</v>
          </cell>
          <cell r="I15">
            <v>163980856.53999999</v>
          </cell>
          <cell r="J15">
            <v>15788764240.889999</v>
          </cell>
        </row>
        <row r="16">
          <cell r="B16">
            <v>6829278396.1999998</v>
          </cell>
          <cell r="C16">
            <v>4963661967</v>
          </cell>
          <cell r="D16">
            <v>3052028965</v>
          </cell>
          <cell r="E16">
            <v>2538566118</v>
          </cell>
          <cell r="F16">
            <v>946730000</v>
          </cell>
          <cell r="G16">
            <v>192744000</v>
          </cell>
          <cell r="H16">
            <v>264107832</v>
          </cell>
          <cell r="I16">
            <v>169489850.69</v>
          </cell>
          <cell r="J16">
            <v>18956607128.889999</v>
          </cell>
        </row>
        <row r="20">
          <cell r="B20">
            <v>5141008274.2418299</v>
          </cell>
          <cell r="C20">
            <v>4232651627.2047701</v>
          </cell>
          <cell r="D20">
            <v>2730997135.96557</v>
          </cell>
          <cell r="E20">
            <v>1680213948.63114</v>
          </cell>
          <cell r="F20">
            <v>797968063.11301303</v>
          </cell>
          <cell r="G20">
            <v>205723269.58717701</v>
          </cell>
          <cell r="H20">
            <v>275058424.24153101</v>
          </cell>
          <cell r="I20">
            <v>127519100.494969</v>
          </cell>
          <cell r="J20">
            <v>15191139843.48</v>
          </cell>
        </row>
        <row r="21">
          <cell r="B21">
            <v>4956106797.5191803</v>
          </cell>
          <cell r="C21">
            <v>3743161076.0423298</v>
          </cell>
          <cell r="D21">
            <v>2908584751.9000602</v>
          </cell>
          <cell r="E21">
            <v>1721644818.18765</v>
          </cell>
          <cell r="F21">
            <v>695447202.47231698</v>
          </cell>
          <cell r="G21">
            <v>186971102.18594</v>
          </cell>
          <cell r="H21">
            <v>240678182.519591</v>
          </cell>
          <cell r="I21">
            <v>113711021.32294001</v>
          </cell>
          <cell r="J21">
            <v>14566304952.15</v>
          </cell>
        </row>
        <row r="22">
          <cell r="B22">
            <v>5459737037.4085197</v>
          </cell>
          <cell r="C22">
            <v>3838675288.93677</v>
          </cell>
          <cell r="D22">
            <v>3006100549.2719202</v>
          </cell>
          <cell r="E22">
            <v>2138274964.29896</v>
          </cell>
          <cell r="F22">
            <v>745493972.311185</v>
          </cell>
          <cell r="G22">
            <v>204497663.51587901</v>
          </cell>
          <cell r="H22">
            <v>252754912.71073699</v>
          </cell>
          <cell r="I22">
            <v>143229852.43603599</v>
          </cell>
          <cell r="J22">
            <v>15788764240.889999</v>
          </cell>
        </row>
        <row r="23">
          <cell r="B23">
            <v>7110041971.3204603</v>
          </cell>
          <cell r="C23">
            <v>4680484883.2557697</v>
          </cell>
          <cell r="D23">
            <v>3496087701.7447</v>
          </cell>
          <cell r="E23">
            <v>2236643036.7719798</v>
          </cell>
          <cell r="F23">
            <v>800777043.87490499</v>
          </cell>
          <cell r="G23">
            <v>207607026.96465001</v>
          </cell>
          <cell r="H23">
            <v>272487935.97882599</v>
          </cell>
          <cell r="I23">
            <v>152477528.97870299</v>
          </cell>
          <cell r="J23">
            <v>18956607128.889999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Input"/>
      <sheetName val="Method"/>
      <sheetName val="Output"/>
      <sheetName val="OutputData"/>
      <sheetName val="Backcast SPPs Table"/>
      <sheetName val="Table"/>
    </sheetNames>
    <sheetDataSet>
      <sheetData sheetId="0" refreshError="1"/>
      <sheetData sheetId="1">
        <row r="224">
          <cell r="A224" t="str">
            <v>2011-12</v>
          </cell>
        </row>
        <row r="225">
          <cell r="A225" t="str">
            <v>2012-13</v>
          </cell>
        </row>
        <row r="226">
          <cell r="A226" t="str">
            <v>2013-14</v>
          </cell>
        </row>
        <row r="2153">
          <cell r="A2153" t="str">
            <v>2015-16</v>
          </cell>
        </row>
      </sheetData>
      <sheetData sheetId="2">
        <row r="29">
          <cell r="B29">
            <v>4708009427.2784615</v>
          </cell>
          <cell r="C29">
            <v>3603656266.8706169</v>
          </cell>
          <cell r="D29">
            <v>2909359248.4512806</v>
          </cell>
          <cell r="E29">
            <v>1520659640.439203</v>
          </cell>
          <cell r="F29">
            <v>1070453666.4780004</v>
          </cell>
          <cell r="G29">
            <v>334561605.73699367</v>
          </cell>
          <cell r="H29">
            <v>239228868.98732623</v>
          </cell>
          <cell r="I29">
            <v>151012022.75811741</v>
          </cell>
          <cell r="J29">
            <v>14536940747</v>
          </cell>
        </row>
        <row r="30">
          <cell r="B30">
            <v>5726290972.8166838</v>
          </cell>
          <cell r="C30">
            <v>4402339435.3765011</v>
          </cell>
          <cell r="D30">
            <v>3563247153.13451</v>
          </cell>
          <cell r="E30">
            <v>1885943424.0123374</v>
          </cell>
          <cell r="F30">
            <v>1298740089.497098</v>
          </cell>
          <cell r="G30">
            <v>403704904.62527561</v>
          </cell>
          <cell r="H30">
            <v>292645523.23237848</v>
          </cell>
          <cell r="I30">
            <v>183503161.32431579</v>
          </cell>
          <cell r="J30">
            <v>17756414664.0191</v>
          </cell>
        </row>
        <row r="31">
          <cell r="B31">
            <v>3032111374.2085514</v>
          </cell>
          <cell r="C31">
            <v>2341207816.5810671</v>
          </cell>
          <cell r="D31">
            <v>1899543372.9151137</v>
          </cell>
          <cell r="E31">
            <v>1021923560.3578093</v>
          </cell>
          <cell r="F31">
            <v>685071250.5862335</v>
          </cell>
          <cell r="G31">
            <v>211215571.40590435</v>
          </cell>
          <cell r="H31">
            <v>155761875.71046239</v>
          </cell>
          <cell r="I31">
            <v>98624555.234898239</v>
          </cell>
          <cell r="J31">
            <v>9445459377.0000401</v>
          </cell>
        </row>
        <row r="32">
          <cell r="B32">
            <v>4036163102.3197641</v>
          </cell>
          <cell r="C32">
            <v>3128857618.0903983</v>
          </cell>
          <cell r="D32">
            <v>2534308353.0496073</v>
          </cell>
          <cell r="E32">
            <v>1378225890.0018158</v>
          </cell>
          <cell r="F32">
            <v>906723731.89372325</v>
          </cell>
          <cell r="G32">
            <v>277860810.9664076</v>
          </cell>
          <cell r="H32">
            <v>207557987.58726439</v>
          </cell>
          <cell r="I32">
            <v>131817185.59111886</v>
          </cell>
          <cell r="J32">
            <v>12601514679.500099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queryTables/queryTable1.xml><?xml version="1.0" encoding="utf-8"?>
<queryTable xmlns="http://schemas.openxmlformats.org/spreadsheetml/2006/main" name="InputQueryTable_15659_3" growShrinkType="insertClear" connectionId="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.xml><?xml version="1.0" encoding="utf-8"?>
<queryTable xmlns="http://schemas.openxmlformats.org/spreadsheetml/2006/main" name="InputQueryTable_15696_2" growShrinkType="insertClear" connectionId="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.xml><?xml version="1.0" encoding="utf-8"?>
<queryTable xmlns="http://schemas.openxmlformats.org/spreadsheetml/2006/main" name="InputQueryTable_12645_1" growShrinkType="insertClear" connectionId="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D115"/>
  <sheetViews>
    <sheetView workbookViewId="0"/>
  </sheetViews>
  <sheetFormatPr defaultRowHeight="12.75" x14ac:dyDescent="0.2"/>
  <cols>
    <col min="1" max="1" width="17" bestFit="1" customWidth="1"/>
    <col min="2" max="2" width="5.7109375" bestFit="1" customWidth="1"/>
    <col min="3" max="3" width="13.7109375" bestFit="1" customWidth="1"/>
    <col min="4" max="4" width="12" customWidth="1"/>
  </cols>
  <sheetData>
    <row r="3" spans="1:4" x14ac:dyDescent="0.2">
      <c r="A3" s="2" t="s">
        <v>22</v>
      </c>
      <c r="B3" s="2" t="s">
        <v>23</v>
      </c>
      <c r="C3" s="2" t="s">
        <v>24</v>
      </c>
      <c r="D3" s="2" t="s">
        <v>25</v>
      </c>
    </row>
    <row r="4" spans="1:4" x14ac:dyDescent="0.2">
      <c r="A4">
        <v>413780</v>
      </c>
      <c r="B4" t="s">
        <v>32</v>
      </c>
      <c r="C4" t="s">
        <v>27</v>
      </c>
      <c r="D4">
        <v>230299</v>
      </c>
    </row>
    <row r="5" spans="1:4" x14ac:dyDescent="0.2">
      <c r="A5">
        <v>413780</v>
      </c>
      <c r="B5" t="s">
        <v>26</v>
      </c>
      <c r="C5" t="s">
        <v>27</v>
      </c>
      <c r="D5">
        <v>364833</v>
      </c>
    </row>
    <row r="6" spans="1:4" x14ac:dyDescent="0.2">
      <c r="A6">
        <v>413780</v>
      </c>
      <c r="B6" t="s">
        <v>35</v>
      </c>
      <c r="C6" t="s">
        <v>27</v>
      </c>
      <c r="D6">
        <v>510219</v>
      </c>
    </row>
    <row r="7" spans="1:4" x14ac:dyDescent="0.2">
      <c r="A7">
        <v>413780</v>
      </c>
      <c r="B7" t="s">
        <v>34</v>
      </c>
      <c r="C7" t="s">
        <v>27</v>
      </c>
      <c r="D7">
        <v>1632482</v>
      </c>
    </row>
    <row r="8" spans="1:4" x14ac:dyDescent="0.2">
      <c r="A8">
        <v>413780</v>
      </c>
      <c r="B8" t="s">
        <v>38</v>
      </c>
      <c r="C8" t="s">
        <v>27</v>
      </c>
      <c r="D8">
        <v>2319063</v>
      </c>
    </row>
    <row r="9" spans="1:4" x14ac:dyDescent="0.2">
      <c r="A9">
        <v>413780</v>
      </c>
      <c r="B9" t="s">
        <v>33</v>
      </c>
      <c r="C9" t="s">
        <v>27</v>
      </c>
      <c r="D9">
        <v>4436882</v>
      </c>
    </row>
    <row r="10" spans="1:4" x14ac:dyDescent="0.2">
      <c r="A10">
        <v>413780</v>
      </c>
      <c r="B10" t="s">
        <v>37</v>
      </c>
      <c r="C10" t="s">
        <v>27</v>
      </c>
      <c r="D10">
        <v>5495711</v>
      </c>
    </row>
    <row r="11" spans="1:4" x14ac:dyDescent="0.2">
      <c r="A11">
        <v>413780</v>
      </c>
      <c r="B11" t="s">
        <v>31</v>
      </c>
      <c r="C11" t="s">
        <v>27</v>
      </c>
      <c r="D11">
        <v>7179891</v>
      </c>
    </row>
    <row r="12" spans="1:4" x14ac:dyDescent="0.2">
      <c r="A12">
        <v>413780</v>
      </c>
      <c r="B12" t="s">
        <v>36</v>
      </c>
      <c r="C12" t="s">
        <v>27</v>
      </c>
      <c r="D12">
        <v>22169380</v>
      </c>
    </row>
    <row r="13" spans="1:4" x14ac:dyDescent="0.2">
      <c r="A13">
        <v>413780</v>
      </c>
      <c r="B13" t="s">
        <v>32</v>
      </c>
      <c r="C13" t="s">
        <v>28</v>
      </c>
      <c r="D13">
        <v>232703</v>
      </c>
    </row>
    <row r="14" spans="1:4" x14ac:dyDescent="0.2">
      <c r="A14">
        <v>413780</v>
      </c>
      <c r="B14" t="s">
        <v>26</v>
      </c>
      <c r="C14" t="s">
        <v>28</v>
      </c>
      <c r="D14">
        <v>371108</v>
      </c>
    </row>
    <row r="15" spans="1:4" x14ac:dyDescent="0.2">
      <c r="A15">
        <v>413780</v>
      </c>
      <c r="B15" t="s">
        <v>35</v>
      </c>
      <c r="C15" t="s">
        <v>28</v>
      </c>
      <c r="D15">
        <v>511944</v>
      </c>
    </row>
    <row r="16" spans="1:4" x14ac:dyDescent="0.2">
      <c r="A16">
        <v>413780</v>
      </c>
      <c r="B16" t="s">
        <v>34</v>
      </c>
      <c r="C16" t="s">
        <v>28</v>
      </c>
      <c r="D16">
        <v>1646951</v>
      </c>
    </row>
    <row r="17" spans="1:4" x14ac:dyDescent="0.2">
      <c r="A17">
        <v>413780</v>
      </c>
      <c r="B17" t="s">
        <v>38</v>
      </c>
      <c r="C17" t="s">
        <v>28</v>
      </c>
      <c r="D17">
        <v>2391592</v>
      </c>
    </row>
    <row r="18" spans="1:4" x14ac:dyDescent="0.2">
      <c r="A18">
        <v>413780</v>
      </c>
      <c r="B18" t="s">
        <v>33</v>
      </c>
      <c r="C18" t="s">
        <v>28</v>
      </c>
      <c r="D18">
        <v>4518605</v>
      </c>
    </row>
    <row r="19" spans="1:4" x14ac:dyDescent="0.2">
      <c r="A19">
        <v>413780</v>
      </c>
      <c r="B19" t="s">
        <v>37</v>
      </c>
      <c r="C19" t="s">
        <v>28</v>
      </c>
      <c r="D19">
        <v>5582670</v>
      </c>
    </row>
    <row r="20" spans="1:4" x14ac:dyDescent="0.2">
      <c r="A20">
        <v>413780</v>
      </c>
      <c r="B20" t="s">
        <v>31</v>
      </c>
      <c r="C20" t="s">
        <v>28</v>
      </c>
      <c r="D20">
        <v>7261592</v>
      </c>
    </row>
    <row r="21" spans="1:4" x14ac:dyDescent="0.2">
      <c r="A21">
        <v>413780</v>
      </c>
      <c r="B21" t="s">
        <v>36</v>
      </c>
      <c r="C21" t="s">
        <v>28</v>
      </c>
      <c r="D21">
        <v>22517165</v>
      </c>
    </row>
    <row r="22" spans="1:4" x14ac:dyDescent="0.2">
      <c r="A22">
        <v>413780</v>
      </c>
      <c r="B22" t="s">
        <v>32</v>
      </c>
      <c r="C22" t="s">
        <v>29</v>
      </c>
      <c r="D22">
        <v>239294</v>
      </c>
    </row>
    <row r="23" spans="1:4" x14ac:dyDescent="0.2">
      <c r="A23">
        <v>413780</v>
      </c>
      <c r="B23" t="s">
        <v>26</v>
      </c>
      <c r="C23" t="s">
        <v>29</v>
      </c>
      <c r="D23">
        <v>377927</v>
      </c>
    </row>
    <row r="24" spans="1:4" x14ac:dyDescent="0.2">
      <c r="A24">
        <v>413780</v>
      </c>
      <c r="B24" t="s">
        <v>35</v>
      </c>
      <c r="C24" t="s">
        <v>29</v>
      </c>
      <c r="D24">
        <v>512475</v>
      </c>
    </row>
    <row r="25" spans="1:4" x14ac:dyDescent="0.2">
      <c r="A25">
        <v>413780</v>
      </c>
      <c r="B25" t="s">
        <v>34</v>
      </c>
      <c r="C25" t="s">
        <v>29</v>
      </c>
      <c r="D25">
        <v>1662197</v>
      </c>
    </row>
    <row r="26" spans="1:4" x14ac:dyDescent="0.2">
      <c r="A26">
        <v>413780</v>
      </c>
      <c r="B26" t="s">
        <v>38</v>
      </c>
      <c r="C26" t="s">
        <v>29</v>
      </c>
      <c r="D26">
        <v>2479506</v>
      </c>
    </row>
    <row r="27" spans="1:4" x14ac:dyDescent="0.2">
      <c r="A27">
        <v>413780</v>
      </c>
      <c r="B27" t="s">
        <v>33</v>
      </c>
      <c r="C27" t="s">
        <v>29</v>
      </c>
      <c r="D27">
        <v>4608886</v>
      </c>
    </row>
    <row r="28" spans="1:4" x14ac:dyDescent="0.2">
      <c r="A28">
        <v>413780</v>
      </c>
      <c r="B28" t="s">
        <v>37</v>
      </c>
      <c r="C28" t="s">
        <v>29</v>
      </c>
      <c r="D28">
        <v>5680502</v>
      </c>
    </row>
    <row r="29" spans="1:4" x14ac:dyDescent="0.2">
      <c r="A29">
        <v>413780</v>
      </c>
      <c r="B29" t="s">
        <v>31</v>
      </c>
      <c r="C29" t="s">
        <v>29</v>
      </c>
      <c r="D29">
        <v>7356850</v>
      </c>
    </row>
    <row r="30" spans="1:4" x14ac:dyDescent="0.2">
      <c r="A30">
        <v>413780</v>
      </c>
      <c r="B30" t="s">
        <v>36</v>
      </c>
      <c r="C30" t="s">
        <v>29</v>
      </c>
      <c r="D30">
        <v>22917637</v>
      </c>
    </row>
    <row r="31" spans="1:4" x14ac:dyDescent="0.2">
      <c r="A31">
        <v>413780</v>
      </c>
      <c r="B31" t="s">
        <v>32</v>
      </c>
      <c r="C31" t="s">
        <v>30</v>
      </c>
      <c r="D31">
        <v>243807</v>
      </c>
    </row>
    <row r="32" spans="1:4" x14ac:dyDescent="0.2">
      <c r="A32">
        <v>413780</v>
      </c>
      <c r="B32" t="s">
        <v>26</v>
      </c>
      <c r="C32" t="s">
        <v>30</v>
      </c>
      <c r="D32">
        <v>383896</v>
      </c>
    </row>
    <row r="33" spans="1:4" x14ac:dyDescent="0.2">
      <c r="A33">
        <v>413780</v>
      </c>
      <c r="B33" t="s">
        <v>35</v>
      </c>
      <c r="C33" t="s">
        <v>30</v>
      </c>
      <c r="D33">
        <v>513927</v>
      </c>
    </row>
    <row r="34" spans="1:4" x14ac:dyDescent="0.2">
      <c r="A34">
        <v>413780</v>
      </c>
      <c r="B34" t="s">
        <v>34</v>
      </c>
      <c r="C34" t="s">
        <v>30</v>
      </c>
      <c r="D34">
        <v>1677062</v>
      </c>
    </row>
    <row r="35" spans="1:4" x14ac:dyDescent="0.2">
      <c r="A35">
        <v>413780</v>
      </c>
      <c r="B35" t="s">
        <v>38</v>
      </c>
      <c r="C35" t="s">
        <v>30</v>
      </c>
      <c r="D35">
        <v>2549145</v>
      </c>
    </row>
    <row r="36" spans="1:4" x14ac:dyDescent="0.2">
      <c r="A36">
        <v>413780</v>
      </c>
      <c r="B36" t="s">
        <v>33</v>
      </c>
      <c r="C36" t="s">
        <v>30</v>
      </c>
      <c r="D36">
        <v>4687417</v>
      </c>
    </row>
    <row r="37" spans="1:4" x14ac:dyDescent="0.2">
      <c r="A37">
        <v>413780</v>
      </c>
      <c r="B37" t="s">
        <v>37</v>
      </c>
      <c r="C37" t="s">
        <v>30</v>
      </c>
      <c r="D37">
        <v>5787086</v>
      </c>
    </row>
    <row r="38" spans="1:4" x14ac:dyDescent="0.2">
      <c r="A38">
        <v>413780</v>
      </c>
      <c r="B38" t="s">
        <v>31</v>
      </c>
      <c r="C38" t="s">
        <v>30</v>
      </c>
      <c r="D38">
        <v>7465224</v>
      </c>
    </row>
    <row r="39" spans="1:4" x14ac:dyDescent="0.2">
      <c r="A39">
        <v>413780</v>
      </c>
      <c r="B39" t="s">
        <v>36</v>
      </c>
      <c r="C39" t="s">
        <v>30</v>
      </c>
      <c r="D39">
        <v>23307564</v>
      </c>
    </row>
    <row r="41" spans="1:4" x14ac:dyDescent="0.2">
      <c r="A41" s="2" t="s">
        <v>22</v>
      </c>
      <c r="B41" s="2" t="s">
        <v>23</v>
      </c>
      <c r="C41" s="2" t="s">
        <v>24</v>
      </c>
      <c r="D41" s="2" t="s">
        <v>25</v>
      </c>
    </row>
    <row r="42" spans="1:4" x14ac:dyDescent="0.2">
      <c r="A42">
        <v>419321</v>
      </c>
      <c r="B42" t="s">
        <v>32</v>
      </c>
      <c r="C42" t="s">
        <v>27</v>
      </c>
      <c r="D42">
        <v>163840000</v>
      </c>
    </row>
    <row r="43" spans="1:4" x14ac:dyDescent="0.2">
      <c r="A43">
        <v>419321</v>
      </c>
      <c r="B43" t="s">
        <v>26</v>
      </c>
      <c r="C43" t="s">
        <v>27</v>
      </c>
      <c r="D43">
        <v>281900000</v>
      </c>
    </row>
    <row r="44" spans="1:4" x14ac:dyDescent="0.2">
      <c r="A44">
        <v>419321</v>
      </c>
      <c r="B44" t="s">
        <v>35</v>
      </c>
      <c r="C44" t="s">
        <v>27</v>
      </c>
      <c r="D44">
        <v>283300000</v>
      </c>
    </row>
    <row r="45" spans="1:4" x14ac:dyDescent="0.2">
      <c r="A45">
        <v>419321</v>
      </c>
      <c r="B45" t="s">
        <v>34</v>
      </c>
      <c r="C45" t="s">
        <v>27</v>
      </c>
      <c r="D45">
        <v>948419000</v>
      </c>
    </row>
    <row r="46" spans="1:4" x14ac:dyDescent="0.2">
      <c r="A46">
        <v>419321</v>
      </c>
      <c r="B46" t="s">
        <v>38</v>
      </c>
      <c r="C46" t="s">
        <v>27</v>
      </c>
      <c r="D46">
        <v>2516303000</v>
      </c>
    </row>
    <row r="47" spans="1:4" x14ac:dyDescent="0.2">
      <c r="A47">
        <v>419321</v>
      </c>
      <c r="B47" t="s">
        <v>33</v>
      </c>
      <c r="C47" t="s">
        <v>27</v>
      </c>
      <c r="D47">
        <v>3006000000</v>
      </c>
    </row>
    <row r="48" spans="1:4" x14ac:dyDescent="0.2">
      <c r="A48">
        <v>419321</v>
      </c>
      <c r="B48" t="s">
        <v>37</v>
      </c>
      <c r="C48" t="s">
        <v>27</v>
      </c>
      <c r="D48">
        <v>4348000000</v>
      </c>
    </row>
    <row r="49" spans="1:4" x14ac:dyDescent="0.2">
      <c r="A49">
        <v>419321</v>
      </c>
      <c r="B49" t="s">
        <v>31</v>
      </c>
      <c r="C49" t="s">
        <v>27</v>
      </c>
      <c r="D49">
        <v>6304768000</v>
      </c>
    </row>
    <row r="50" spans="1:4" x14ac:dyDescent="0.2">
      <c r="A50">
        <v>419321</v>
      </c>
      <c r="B50" t="s">
        <v>36</v>
      </c>
      <c r="C50" t="s">
        <v>27</v>
      </c>
      <c r="D50">
        <v>17852530000</v>
      </c>
    </row>
    <row r="51" spans="1:4" x14ac:dyDescent="0.2">
      <c r="A51">
        <v>419321</v>
      </c>
      <c r="B51" t="s">
        <v>32</v>
      </c>
      <c r="C51" t="s">
        <v>28</v>
      </c>
      <c r="D51">
        <v>171820000</v>
      </c>
    </row>
    <row r="52" spans="1:4" x14ac:dyDescent="0.2">
      <c r="A52">
        <v>419321</v>
      </c>
      <c r="B52" t="s">
        <v>35</v>
      </c>
      <c r="C52" t="s">
        <v>28</v>
      </c>
      <c r="D52">
        <v>302500000</v>
      </c>
    </row>
    <row r="53" spans="1:4" x14ac:dyDescent="0.2">
      <c r="A53">
        <v>419321</v>
      </c>
      <c r="B53" t="s">
        <v>26</v>
      </c>
      <c r="C53" t="s">
        <v>28</v>
      </c>
      <c r="D53">
        <v>311700000</v>
      </c>
    </row>
    <row r="54" spans="1:4" x14ac:dyDescent="0.2">
      <c r="A54">
        <v>419321</v>
      </c>
      <c r="B54" t="s">
        <v>34</v>
      </c>
      <c r="C54" t="s">
        <v>28</v>
      </c>
      <c r="D54">
        <v>1010000000</v>
      </c>
    </row>
    <row r="55" spans="1:4" x14ac:dyDescent="0.2">
      <c r="A55">
        <v>419321</v>
      </c>
      <c r="B55" t="s">
        <v>38</v>
      </c>
      <c r="C55" t="s">
        <v>28</v>
      </c>
      <c r="D55">
        <v>3082935000</v>
      </c>
    </row>
    <row r="56" spans="1:4" x14ac:dyDescent="0.2">
      <c r="A56">
        <v>419321</v>
      </c>
      <c r="B56" t="s">
        <v>33</v>
      </c>
      <c r="C56" t="s">
        <v>28</v>
      </c>
      <c r="D56">
        <v>3444000000</v>
      </c>
    </row>
    <row r="57" spans="1:4" x14ac:dyDescent="0.2">
      <c r="A57">
        <v>419321</v>
      </c>
      <c r="B57" t="s">
        <v>37</v>
      </c>
      <c r="C57" t="s">
        <v>28</v>
      </c>
      <c r="D57">
        <v>4689630000</v>
      </c>
    </row>
    <row r="58" spans="1:4" x14ac:dyDescent="0.2">
      <c r="A58">
        <v>419321</v>
      </c>
      <c r="B58" t="s">
        <v>31</v>
      </c>
      <c r="C58" t="s">
        <v>28</v>
      </c>
      <c r="D58">
        <v>6626755000</v>
      </c>
    </row>
    <row r="59" spans="1:4" x14ac:dyDescent="0.2">
      <c r="A59">
        <v>419321</v>
      </c>
      <c r="B59" t="s">
        <v>36</v>
      </c>
      <c r="C59" t="s">
        <v>28</v>
      </c>
      <c r="D59">
        <v>19639340000</v>
      </c>
    </row>
    <row r="60" spans="1:4" x14ac:dyDescent="0.2">
      <c r="A60">
        <v>419321</v>
      </c>
      <c r="B60" t="s">
        <v>32</v>
      </c>
      <c r="C60" t="s">
        <v>29</v>
      </c>
      <c r="D60">
        <v>204690000</v>
      </c>
    </row>
    <row r="61" spans="1:4" x14ac:dyDescent="0.2">
      <c r="A61">
        <v>419321</v>
      </c>
      <c r="B61" t="s">
        <v>35</v>
      </c>
      <c r="C61" t="s">
        <v>29</v>
      </c>
      <c r="D61">
        <v>302500000</v>
      </c>
    </row>
    <row r="62" spans="1:4" x14ac:dyDescent="0.2">
      <c r="A62">
        <v>419321</v>
      </c>
      <c r="B62" t="s">
        <v>26</v>
      </c>
      <c r="C62" t="s">
        <v>29</v>
      </c>
      <c r="D62">
        <v>315500000</v>
      </c>
    </row>
    <row r="63" spans="1:4" x14ac:dyDescent="0.2">
      <c r="A63">
        <v>419321</v>
      </c>
      <c r="B63" t="s">
        <v>34</v>
      </c>
      <c r="C63" t="s">
        <v>29</v>
      </c>
      <c r="D63">
        <v>1073522000</v>
      </c>
    </row>
    <row r="64" spans="1:4" x14ac:dyDescent="0.2">
      <c r="A64">
        <v>419321</v>
      </c>
      <c r="B64" t="s">
        <v>38</v>
      </c>
      <c r="C64" t="s">
        <v>29</v>
      </c>
      <c r="D64">
        <v>3407027000</v>
      </c>
    </row>
    <row r="65" spans="1:4" x14ac:dyDescent="0.2">
      <c r="A65">
        <v>419321</v>
      </c>
      <c r="B65" t="s">
        <v>33</v>
      </c>
      <c r="C65" t="s">
        <v>29</v>
      </c>
      <c r="D65">
        <v>3733000000</v>
      </c>
    </row>
    <row r="66" spans="1:4" x14ac:dyDescent="0.2">
      <c r="A66">
        <v>419321</v>
      </c>
      <c r="B66" t="s">
        <v>37</v>
      </c>
      <c r="C66" t="s">
        <v>29</v>
      </c>
      <c r="D66">
        <v>4744460000</v>
      </c>
    </row>
    <row r="67" spans="1:4" x14ac:dyDescent="0.2">
      <c r="A67">
        <v>419321</v>
      </c>
      <c r="B67" t="s">
        <v>31</v>
      </c>
      <c r="C67" t="s">
        <v>29</v>
      </c>
      <c r="D67">
        <v>6866566000</v>
      </c>
    </row>
    <row r="68" spans="1:4" x14ac:dyDescent="0.2">
      <c r="A68">
        <v>419321</v>
      </c>
      <c r="B68" t="s">
        <v>36</v>
      </c>
      <c r="C68" t="s">
        <v>29</v>
      </c>
      <c r="D68">
        <v>20647265000</v>
      </c>
    </row>
    <row r="69" spans="1:4" x14ac:dyDescent="0.2">
      <c r="A69">
        <v>419321</v>
      </c>
      <c r="B69" t="s">
        <v>32</v>
      </c>
      <c r="C69" t="s">
        <v>30</v>
      </c>
      <c r="D69">
        <v>249952000</v>
      </c>
    </row>
    <row r="70" spans="1:4" x14ac:dyDescent="0.2">
      <c r="A70">
        <v>419321</v>
      </c>
      <c r="B70" t="s">
        <v>35</v>
      </c>
      <c r="C70" t="s">
        <v>30</v>
      </c>
      <c r="D70">
        <v>298020000</v>
      </c>
    </row>
    <row r="71" spans="1:4" x14ac:dyDescent="0.2">
      <c r="A71">
        <v>419321</v>
      </c>
      <c r="B71" t="s">
        <v>26</v>
      </c>
      <c r="C71" t="s">
        <v>30</v>
      </c>
      <c r="D71">
        <v>325473000</v>
      </c>
    </row>
    <row r="72" spans="1:4" x14ac:dyDescent="0.2">
      <c r="A72">
        <v>419321</v>
      </c>
      <c r="B72" t="s">
        <v>34</v>
      </c>
      <c r="C72" t="s">
        <v>30</v>
      </c>
      <c r="D72">
        <v>1074881000</v>
      </c>
    </row>
    <row r="73" spans="1:4" x14ac:dyDescent="0.2">
      <c r="A73">
        <v>419321</v>
      </c>
      <c r="B73" t="s">
        <v>38</v>
      </c>
      <c r="C73" t="s">
        <v>30</v>
      </c>
      <c r="D73">
        <v>3428427000</v>
      </c>
    </row>
    <row r="74" spans="1:4" x14ac:dyDescent="0.2">
      <c r="A74">
        <v>419321</v>
      </c>
      <c r="B74" t="s">
        <v>33</v>
      </c>
      <c r="C74" t="s">
        <v>30</v>
      </c>
      <c r="D74">
        <v>3895000000</v>
      </c>
    </row>
    <row r="75" spans="1:4" x14ac:dyDescent="0.2">
      <c r="A75">
        <v>419321</v>
      </c>
      <c r="B75" t="s">
        <v>37</v>
      </c>
      <c r="C75" t="s">
        <v>30</v>
      </c>
      <c r="D75">
        <v>4943130000</v>
      </c>
    </row>
    <row r="76" spans="1:4" x14ac:dyDescent="0.2">
      <c r="A76">
        <v>419321</v>
      </c>
      <c r="B76" t="s">
        <v>31</v>
      </c>
      <c r="C76" t="s">
        <v>30</v>
      </c>
      <c r="D76">
        <v>7015004000</v>
      </c>
    </row>
    <row r="77" spans="1:4" x14ac:dyDescent="0.2">
      <c r="A77">
        <v>419321</v>
      </c>
      <c r="B77" t="s">
        <v>36</v>
      </c>
      <c r="C77" t="s">
        <v>30</v>
      </c>
      <c r="D77">
        <v>21229887000</v>
      </c>
    </row>
    <row r="79" spans="1:4" x14ac:dyDescent="0.2">
      <c r="A79" s="2" t="s">
        <v>22</v>
      </c>
      <c r="B79" s="2" t="s">
        <v>23</v>
      </c>
      <c r="C79" s="2" t="s">
        <v>24</v>
      </c>
      <c r="D79" s="2" t="s">
        <v>25</v>
      </c>
    </row>
    <row r="80" spans="1:4" x14ac:dyDescent="0.2">
      <c r="A80">
        <v>413807</v>
      </c>
      <c r="B80" t="s">
        <v>32</v>
      </c>
      <c r="C80" t="s">
        <v>27</v>
      </c>
      <c r="D80">
        <v>156683614.42920899</v>
      </c>
    </row>
    <row r="81" spans="1:4" x14ac:dyDescent="0.2">
      <c r="A81">
        <v>413807</v>
      </c>
      <c r="B81" t="s">
        <v>35</v>
      </c>
      <c r="C81" t="s">
        <v>27</v>
      </c>
      <c r="D81">
        <v>275853062.42889798</v>
      </c>
    </row>
    <row r="82" spans="1:4" x14ac:dyDescent="0.2">
      <c r="A82">
        <v>413807</v>
      </c>
      <c r="B82" t="s">
        <v>26</v>
      </c>
      <c r="C82" t="s">
        <v>27</v>
      </c>
      <c r="D82">
        <v>293084496.99850398</v>
      </c>
    </row>
    <row r="83" spans="1:4" x14ac:dyDescent="0.2">
      <c r="A83">
        <v>413807</v>
      </c>
      <c r="B83" t="s">
        <v>34</v>
      </c>
      <c r="C83" t="s">
        <v>27</v>
      </c>
      <c r="D83">
        <v>1016958742.06041</v>
      </c>
    </row>
    <row r="84" spans="1:4" x14ac:dyDescent="0.2">
      <c r="A84">
        <v>413807</v>
      </c>
      <c r="B84" t="s">
        <v>38</v>
      </c>
      <c r="C84" t="s">
        <v>27</v>
      </c>
      <c r="D84">
        <v>2396489644.7680001</v>
      </c>
    </row>
    <row r="85" spans="1:4" x14ac:dyDescent="0.2">
      <c r="A85">
        <v>413807</v>
      </c>
      <c r="B85" t="s">
        <v>33</v>
      </c>
      <c r="C85" t="s">
        <v>27</v>
      </c>
      <c r="D85">
        <v>3366918870.7247801</v>
      </c>
    </row>
    <row r="86" spans="1:4" x14ac:dyDescent="0.2">
      <c r="A86">
        <v>413807</v>
      </c>
      <c r="B86" t="s">
        <v>37</v>
      </c>
      <c r="C86" t="s">
        <v>27</v>
      </c>
      <c r="D86">
        <v>4291842751.8677001</v>
      </c>
    </row>
    <row r="87" spans="1:4" x14ac:dyDescent="0.2">
      <c r="A87">
        <v>413807</v>
      </c>
      <c r="B87" t="s">
        <v>31</v>
      </c>
      <c r="C87" t="s">
        <v>27</v>
      </c>
      <c r="D87">
        <v>6054698816.7224998</v>
      </c>
    </row>
    <row r="88" spans="1:4" x14ac:dyDescent="0.2">
      <c r="A88">
        <v>413807</v>
      </c>
      <c r="B88" t="s">
        <v>36</v>
      </c>
      <c r="C88" t="s">
        <v>27</v>
      </c>
      <c r="D88">
        <v>17852530000</v>
      </c>
    </row>
    <row r="89" spans="1:4" x14ac:dyDescent="0.2">
      <c r="A89">
        <v>413807</v>
      </c>
      <c r="B89" t="s">
        <v>32</v>
      </c>
      <c r="C89" t="s">
        <v>28</v>
      </c>
      <c r="D89">
        <v>175516965.769306</v>
      </c>
    </row>
    <row r="90" spans="1:4" x14ac:dyDescent="0.2">
      <c r="A90">
        <v>413807</v>
      </c>
      <c r="B90" t="s">
        <v>35</v>
      </c>
      <c r="C90" t="s">
        <v>28</v>
      </c>
      <c r="D90">
        <v>286175310.91011101</v>
      </c>
    </row>
    <row r="91" spans="1:4" x14ac:dyDescent="0.2">
      <c r="A91">
        <v>413807</v>
      </c>
      <c r="B91" t="s">
        <v>26</v>
      </c>
      <c r="C91" t="s">
        <v>28</v>
      </c>
      <c r="D91">
        <v>365553723.80416399</v>
      </c>
    </row>
    <row r="92" spans="1:4" x14ac:dyDescent="0.2">
      <c r="A92">
        <v>413807</v>
      </c>
      <c r="B92" t="s">
        <v>34</v>
      </c>
      <c r="C92" t="s">
        <v>28</v>
      </c>
      <c r="D92">
        <v>1102222025.56266</v>
      </c>
    </row>
    <row r="93" spans="1:4" x14ac:dyDescent="0.2">
      <c r="A93">
        <v>413807</v>
      </c>
      <c r="B93" t="s">
        <v>38</v>
      </c>
      <c r="C93" t="s">
        <v>28</v>
      </c>
      <c r="D93">
        <v>2841154056.7891998</v>
      </c>
    </row>
    <row r="94" spans="1:4" x14ac:dyDescent="0.2">
      <c r="A94">
        <v>413807</v>
      </c>
      <c r="B94" t="s">
        <v>33</v>
      </c>
      <c r="C94" t="s">
        <v>28</v>
      </c>
      <c r="D94">
        <v>3787672141.5416999</v>
      </c>
    </row>
    <row r="95" spans="1:4" x14ac:dyDescent="0.2">
      <c r="A95">
        <v>413807</v>
      </c>
      <c r="B95" t="s">
        <v>37</v>
      </c>
      <c r="C95" t="s">
        <v>28</v>
      </c>
      <c r="D95">
        <v>4593571053.8380499</v>
      </c>
    </row>
    <row r="96" spans="1:4" x14ac:dyDescent="0.2">
      <c r="A96">
        <v>413807</v>
      </c>
      <c r="B96" t="s">
        <v>31</v>
      </c>
      <c r="C96" t="s">
        <v>28</v>
      </c>
      <c r="D96">
        <v>6487474721.7848101</v>
      </c>
    </row>
    <row r="97" spans="1:4" x14ac:dyDescent="0.2">
      <c r="A97">
        <v>413807</v>
      </c>
      <c r="B97" t="s">
        <v>36</v>
      </c>
      <c r="C97" t="s">
        <v>28</v>
      </c>
      <c r="D97">
        <v>19639340000</v>
      </c>
    </row>
    <row r="98" spans="1:4" x14ac:dyDescent="0.2">
      <c r="A98">
        <v>413807</v>
      </c>
      <c r="B98" t="s">
        <v>32</v>
      </c>
      <c r="C98" t="s">
        <v>29</v>
      </c>
      <c r="D98">
        <v>191318891.70884699</v>
      </c>
    </row>
    <row r="99" spans="1:4" x14ac:dyDescent="0.2">
      <c r="A99">
        <v>413807</v>
      </c>
      <c r="B99" t="s">
        <v>35</v>
      </c>
      <c r="C99" t="s">
        <v>29</v>
      </c>
      <c r="D99">
        <v>275278068.364236</v>
      </c>
    </row>
    <row r="100" spans="1:4" x14ac:dyDescent="0.2">
      <c r="A100">
        <v>413807</v>
      </c>
      <c r="B100" t="s">
        <v>26</v>
      </c>
      <c r="C100" t="s">
        <v>29</v>
      </c>
      <c r="D100">
        <v>358443928.64613801</v>
      </c>
    </row>
    <row r="101" spans="1:4" x14ac:dyDescent="0.2">
      <c r="A101">
        <v>413807</v>
      </c>
      <c r="B101" t="s">
        <v>34</v>
      </c>
      <c r="C101" t="s">
        <v>29</v>
      </c>
      <c r="D101">
        <v>1165051706.7337</v>
      </c>
    </row>
    <row r="102" spans="1:4" x14ac:dyDescent="0.2">
      <c r="A102">
        <v>413807</v>
      </c>
      <c r="B102" t="s">
        <v>38</v>
      </c>
      <c r="C102" t="s">
        <v>29</v>
      </c>
      <c r="D102">
        <v>3194579718.96071</v>
      </c>
    </row>
    <row r="103" spans="1:4" x14ac:dyDescent="0.2">
      <c r="A103">
        <v>413807</v>
      </c>
      <c r="B103" t="s">
        <v>33</v>
      </c>
      <c r="C103" t="s">
        <v>29</v>
      </c>
      <c r="D103">
        <v>4024552979.4176998</v>
      </c>
    </row>
    <row r="104" spans="1:4" x14ac:dyDescent="0.2">
      <c r="A104">
        <v>413807</v>
      </c>
      <c r="B104" t="s">
        <v>37</v>
      </c>
      <c r="C104" t="s">
        <v>29</v>
      </c>
      <c r="D104">
        <v>4770908693.8391304</v>
      </c>
    </row>
    <row r="105" spans="1:4" x14ac:dyDescent="0.2">
      <c r="A105">
        <v>413807</v>
      </c>
      <c r="B105" t="s">
        <v>31</v>
      </c>
      <c r="C105" t="s">
        <v>29</v>
      </c>
      <c r="D105">
        <v>6667131012.3295403</v>
      </c>
    </row>
    <row r="106" spans="1:4" x14ac:dyDescent="0.2">
      <c r="A106">
        <v>413807</v>
      </c>
      <c r="B106" t="s">
        <v>36</v>
      </c>
      <c r="C106" t="s">
        <v>29</v>
      </c>
      <c r="D106">
        <v>20647265000</v>
      </c>
    </row>
    <row r="107" spans="1:4" x14ac:dyDescent="0.2">
      <c r="A107">
        <v>413807</v>
      </c>
      <c r="B107" t="s">
        <v>32</v>
      </c>
      <c r="C107" t="s">
        <v>30</v>
      </c>
      <c r="D107">
        <v>238037727.98677999</v>
      </c>
    </row>
    <row r="108" spans="1:4" x14ac:dyDescent="0.2">
      <c r="A108">
        <v>413807</v>
      </c>
      <c r="B108" t="s">
        <v>35</v>
      </c>
      <c r="C108" t="s">
        <v>30</v>
      </c>
      <c r="D108">
        <v>267520600.35456201</v>
      </c>
    </row>
    <row r="109" spans="1:4" x14ac:dyDescent="0.2">
      <c r="A109">
        <v>413807</v>
      </c>
      <c r="B109" t="s">
        <v>26</v>
      </c>
      <c r="C109" t="s">
        <v>30</v>
      </c>
      <c r="D109">
        <v>333577191.22799402</v>
      </c>
    </row>
    <row r="110" spans="1:4" x14ac:dyDescent="0.2">
      <c r="A110">
        <v>413807</v>
      </c>
      <c r="B110" t="s">
        <v>34</v>
      </c>
      <c r="C110" t="s">
        <v>30</v>
      </c>
      <c r="D110">
        <v>1203512664.1568201</v>
      </c>
    </row>
    <row r="111" spans="1:4" x14ac:dyDescent="0.2">
      <c r="A111">
        <v>413807</v>
      </c>
      <c r="B111" t="s">
        <v>38</v>
      </c>
      <c r="C111" t="s">
        <v>30</v>
      </c>
      <c r="D111">
        <v>3339480961.9249201</v>
      </c>
    </row>
    <row r="112" spans="1:4" x14ac:dyDescent="0.2">
      <c r="A112">
        <v>413807</v>
      </c>
      <c r="B112" t="s">
        <v>33</v>
      </c>
      <c r="C112" t="s">
        <v>30</v>
      </c>
      <c r="D112">
        <v>4059799314.40658</v>
      </c>
    </row>
    <row r="113" spans="1:4" x14ac:dyDescent="0.2">
      <c r="A113">
        <v>413807</v>
      </c>
      <c r="B113" t="s">
        <v>37</v>
      </c>
      <c r="C113" t="s">
        <v>30</v>
      </c>
      <c r="D113">
        <v>4761390842.6724596</v>
      </c>
    </row>
    <row r="114" spans="1:4" x14ac:dyDescent="0.2">
      <c r="A114">
        <v>413807</v>
      </c>
      <c r="B114" t="s">
        <v>31</v>
      </c>
      <c r="C114" t="s">
        <v>30</v>
      </c>
      <c r="D114">
        <v>7026567697.2698898</v>
      </c>
    </row>
    <row r="115" spans="1:4" x14ac:dyDescent="0.2">
      <c r="A115">
        <v>413807</v>
      </c>
      <c r="B115" t="s">
        <v>36</v>
      </c>
      <c r="C115" t="s">
        <v>30</v>
      </c>
      <c r="D115">
        <v>21229887000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C19" sqref="C1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topLeftCell="A19" workbookViewId="0">
      <selection activeCell="Q44" sqref="Q44"/>
    </sheetView>
  </sheetViews>
  <sheetFormatPr defaultRowHeight="12.75" x14ac:dyDescent="0.2"/>
  <cols>
    <col min="1" max="1" width="3.42578125" style="4" customWidth="1"/>
    <col min="2" max="16384" width="9.140625" style="4"/>
  </cols>
  <sheetData>
    <row r="1" spans="1:15" ht="36" x14ac:dyDescent="0.55000000000000004">
      <c r="A1" s="57" t="s">
        <v>0</v>
      </c>
    </row>
    <row r="2" spans="1:15" s="53" customFormat="1" ht="15.75" customHeight="1" x14ac:dyDescent="0.55000000000000004">
      <c r="A2" s="57"/>
    </row>
    <row r="3" spans="1:15" s="53" customFormat="1" ht="15.75" customHeight="1" x14ac:dyDescent="0.3">
      <c r="A3" s="58" t="s">
        <v>141</v>
      </c>
    </row>
    <row r="4" spans="1:15" s="53" customFormat="1" ht="15.75" customHeight="1" x14ac:dyDescent="0.55000000000000004">
      <c r="A4" s="57"/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53" customFormat="1" ht="15.75" customHeight="1" x14ac:dyDescent="0.55000000000000004">
      <c r="A5" s="57"/>
      <c r="B5" s="1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53" customFormat="1" ht="15.75" customHeight="1" x14ac:dyDescent="0.55000000000000004">
      <c r="A6" s="57"/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53" customFormat="1" ht="15.75" customHeight="1" x14ac:dyDescent="0.55000000000000004">
      <c r="A7" s="57"/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53" customFormat="1" ht="15.75" customHeight="1" x14ac:dyDescent="0.55000000000000004">
      <c r="A8" s="57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53" customFormat="1" ht="15.75" customHeight="1" x14ac:dyDescent="0.55000000000000004">
      <c r="A9" s="57"/>
      <c r="B9" s="1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53" customFormat="1" ht="15.75" customHeight="1" x14ac:dyDescent="0.55000000000000004">
      <c r="A10" s="5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53" customFormat="1" ht="15.75" customHeight="1" x14ac:dyDescent="0.55000000000000004">
      <c r="A11" s="57"/>
      <c r="B11" s="1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53" customFormat="1" ht="15.75" customHeight="1" x14ac:dyDescent="0.55000000000000004">
      <c r="A12" s="57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53" customFormat="1" ht="15.75" customHeight="1" x14ac:dyDescent="0.55000000000000004">
      <c r="A13" s="57"/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53" customFormat="1" ht="15.75" customHeight="1" x14ac:dyDescent="0.55000000000000004">
      <c r="A14" s="5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53" customFormat="1" ht="15.75" customHeight="1" x14ac:dyDescent="0.55000000000000004">
      <c r="A15" s="57"/>
      <c r="B15" s="1" t="s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53" customFormat="1" ht="15.75" customHeight="1" x14ac:dyDescent="0.55000000000000004">
      <c r="A16" s="57"/>
      <c r="B16" s="1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s="53" customFormat="1" ht="15.75" customHeight="1" x14ac:dyDescent="0.55000000000000004">
      <c r="A17" s="57"/>
      <c r="B17" s="1" t="s">
        <v>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 s="53" customFormat="1" ht="15.75" customHeight="1" x14ac:dyDescent="0.55000000000000004">
      <c r="A18" s="57"/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s="53" customFormat="1" ht="15.75" customHeight="1" x14ac:dyDescent="0.55000000000000004">
      <c r="A19" s="57"/>
      <c r="B19" s="1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 s="53" customFormat="1" ht="15.75" customHeight="1" x14ac:dyDescent="0.55000000000000004">
      <c r="A20" s="57"/>
    </row>
    <row r="21" spans="1:16" s="53" customFormat="1" ht="15.75" customHeight="1" x14ac:dyDescent="0.3">
      <c r="A21" s="58" t="s">
        <v>127</v>
      </c>
    </row>
    <row r="22" spans="1:16" ht="15.75" x14ac:dyDescent="0.25">
      <c r="A22" s="59"/>
      <c r="B22" s="59" t="s">
        <v>15</v>
      </c>
      <c r="C22" s="4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6" s="53" customFormat="1" ht="15.75" x14ac:dyDescent="0.25">
      <c r="A23" s="59"/>
      <c r="B23" s="59" t="s">
        <v>125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6" ht="15.75" x14ac:dyDescent="0.25">
      <c r="A24" s="59"/>
      <c r="B24" s="59" t="s">
        <v>123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6" ht="15.75" x14ac:dyDescent="0.25">
      <c r="A25" s="59"/>
      <c r="B25" s="59" t="s">
        <v>124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6" ht="15.75" x14ac:dyDescent="0.25">
      <c r="A26" s="59"/>
      <c r="B26" s="59" t="s">
        <v>126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6" ht="15.75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6" ht="15.75" x14ac:dyDescent="0.25">
      <c r="B28" s="59" t="s">
        <v>21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5.75" x14ac:dyDescent="0.25">
      <c r="B29" s="75" t="s">
        <v>39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15.75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t="15.75" x14ac:dyDescent="0.25">
      <c r="B31" s="59" t="s">
        <v>16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15.75" x14ac:dyDescent="0.25">
      <c r="B32" s="56" t="s">
        <v>40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5.75" x14ac:dyDescent="0.25">
      <c r="B33" s="56" t="s">
        <v>41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2:16" ht="15.75" x14ac:dyDescent="0.25">
      <c r="B34" s="56" t="s">
        <v>42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5.75" x14ac:dyDescent="0.25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2:16" ht="15.75" x14ac:dyDescent="0.25"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2:16" ht="15.75" x14ac:dyDescent="0.25">
      <c r="B37" s="56" t="s">
        <v>43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ht="15.75" x14ac:dyDescent="0.25">
      <c r="B38" s="56" t="s">
        <v>44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2:16" ht="15.75" x14ac:dyDescent="0.25">
      <c r="B39" s="56" t="s">
        <v>45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2:16" ht="15.75" x14ac:dyDescent="0.25">
      <c r="B40" s="56" t="s">
        <v>46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2:16" ht="15.75" x14ac:dyDescent="0.25">
      <c r="B41" s="73" t="s">
        <v>47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2:16" ht="15.75" x14ac:dyDescent="0.25">
      <c r="B42" s="56" t="s">
        <v>48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2:16" ht="15.75" x14ac:dyDescent="0.25">
      <c r="B43" s="56" t="s">
        <v>49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2:16" ht="15.75" x14ac:dyDescent="0.25">
      <c r="B44" s="56" t="s">
        <v>50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2:16" ht="15.75" x14ac:dyDescent="0.25">
      <c r="B45" s="56" t="s">
        <v>51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2:16" ht="15.75" x14ac:dyDescent="0.2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2:16" ht="15.75" x14ac:dyDescent="0.25">
      <c r="B47" s="59" t="s">
        <v>18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2:16" ht="15.75" x14ac:dyDescent="0.25">
      <c r="B48" s="56" t="s">
        <v>52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ht="15.75" x14ac:dyDescent="0.25">
      <c r="B49" s="56" t="s">
        <v>53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2:16" ht="15.75" x14ac:dyDescent="0.25">
      <c r="B50" s="60" t="s">
        <v>54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2:16" ht="15.75" x14ac:dyDescent="0.25">
      <c r="B51" s="56" t="s">
        <v>167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2:16" ht="15.75" x14ac:dyDescent="0.25">
      <c r="B52" s="56" t="s">
        <v>168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2:16" ht="15.75" x14ac:dyDescent="0.25">
      <c r="B53" s="56" t="s">
        <v>169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2:16" ht="15.75" x14ac:dyDescent="0.25">
      <c r="B54" s="56" t="s">
        <v>170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2:16" ht="15.75" x14ac:dyDescent="0.25">
      <c r="B55" s="56" t="s">
        <v>171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2:16" ht="15.75" x14ac:dyDescent="0.25">
      <c r="B56" s="56" t="s">
        <v>172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2:16" ht="15.75" x14ac:dyDescent="0.25">
      <c r="B57" s="56" t="s">
        <v>173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2:16" ht="15.75" x14ac:dyDescent="0.25">
      <c r="B58" s="56" t="s">
        <v>174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2:16" ht="15.75" x14ac:dyDescent="0.25">
      <c r="B59" s="56" t="s">
        <v>175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2:16" ht="15.75" x14ac:dyDescent="0.25">
      <c r="B60" s="56" t="s">
        <v>176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2:16" ht="15.75" x14ac:dyDescent="0.25">
      <c r="B61" s="56" t="s">
        <v>177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2:16" ht="15.75" x14ac:dyDescent="0.2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2:16" ht="15.75" x14ac:dyDescent="0.25">
      <c r="B63" s="59" t="s">
        <v>19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2:16" ht="15.75" x14ac:dyDescent="0.25">
      <c r="B64" s="56" t="s">
        <v>178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t="15.75" x14ac:dyDescent="0.25">
      <c r="B65" s="56" t="s">
        <v>180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t="15.75" x14ac:dyDescent="0.2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t="15.75" x14ac:dyDescent="0.25">
      <c r="B67" s="59" t="s">
        <v>20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t="15.75" x14ac:dyDescent="0.25">
      <c r="B68" s="56" t="s">
        <v>179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t="15.75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</sheetData>
  <hyperlinks>
    <hyperlink ref="B49" location="'S7-15 Post Secondary Education'!A1" display="• Table S7-15 Assessments - Post Secondary Education"/>
    <hyperlink ref="B50" location="'Total Education'!A1" display="• Table S2-15  Assessments - School Education and Post Secondary Education "/>
    <hyperlink ref="B51" location="'S7-17 Health'!A1" display="• Table S7-17  Assessments - Health"/>
    <hyperlink ref="B52" location="'S7-18 Housing'!A1" display="• Table S7-18  Assessments - Housing"/>
    <hyperlink ref="B54" location="'S7-20 Services to Communities'!A1" display="• Table S7-20  Assessments - Services to Communities"/>
    <hyperlink ref="B55" location="'S7-21 Justice '!A1" display="• Table S7-21 Assessments - Justice "/>
    <hyperlink ref="B56" location="'S7-22 Roads'!A1" display="• Table S7-22  Assessments - Roads"/>
    <hyperlink ref="B57" location="'S7-23 Transport '!A23" display="• Table S7-23  Assessments - Transport "/>
    <hyperlink ref="B58" location="'S7-24 Services to Industry'!A1" display="• Table S7-24  Assessments - Services to Industry"/>
    <hyperlink ref="B59" location="'S7-25 Other Expenses'!A1" display="• Table S7-25  Assessments - Other Expenses"/>
    <hyperlink ref="B60" location="'S7-26 Depreciation'!A1" display="• Table S7-26  Assessments - Depreciation"/>
    <hyperlink ref="B61" location="'S7-27 Total Expenses'!A1" display="• Table S7-27  Assessments - Total expenses"/>
    <hyperlink ref="B64" location="'S7-28 Investment '!A1" display="• Table S7-28  Assessments - Investment Expenditure"/>
    <hyperlink ref="B65" location="'S7-29 Net Borrowing'!A1" display="• Table S7-29  Assessments - Net Borrowing"/>
    <hyperlink ref="B68" location="'S7-30 Total Outlays'!A1" display="• Table S7-30  Assessments - Total Outlays"/>
    <hyperlink ref="B29" location="'S7-1 Adjusted Budget Summary'!A1" display="• Table S7-1  Adjusted Budget Summary for the 2015 Review"/>
    <hyperlink ref="B32" location="'S7-2 Backcast SPPs'!A1" display="• Table S7-2 Amounts (per capita) before and after backcasting the 2015-16 distribution of National SPPs into the assessment years"/>
    <hyperlink ref="B33" location="'S7-3 APC Commonwealth Payments'!A1" display="• Table S7-3 Assessed Commonwealth Payments Actual Per Capita"/>
    <hyperlink ref="B34" location="'S7-4 EPC Commonwealth Payments'!A1" display="• Table S7-4 Assessed Commonwealth Payments Equal Per Capita"/>
    <hyperlink ref="B37" location="'S7-5 Payroll Tax'!A1" display="• Table S7-5 Assessments - Payroll Tax"/>
    <hyperlink ref="B38" location="'S7-6 Land tax'!A1" display="• Table S7-6  Assessments - Land Tax"/>
    <hyperlink ref="B39" location="'S7-7 Stamp Duty '!A1" display="• Table S7-7  Assessments - Stamp Duty"/>
    <hyperlink ref="B40" location="'S7-8 Insurance Tax'!A1" display="• Table S7-8 Assessments - Insurance Tax"/>
    <hyperlink ref="B41" location="'S7-9 Motor Tax'!A1" display="• Table S7-9  Assessments - Motor Tax"/>
    <hyperlink ref="B42" location="'S7-10 Mining Revenue'!A1" display="• Table S7-10  Assessments - Mining Revenue"/>
    <hyperlink ref="B43" location="'S7-11 Other Revenue'!A1" display="• Table S7-11  Assessments - Other Revenue"/>
    <hyperlink ref="B44" location="'S7-12 Total Tax Revenue'!A1" display="• Table S7-12  Assessments - Total Tax Revenue"/>
    <hyperlink ref="B45" location="'S7-13 Total Revenue'!A1" display="• Table S7-13 Assessments - Total revenue"/>
    <hyperlink ref="B53" location="'S7-19 Welfare'!A1" display="• Table S7-19  Assessments - Welfare"/>
    <hyperlink ref="B48" location="'S7-14 School Education'!A1" display="• Table S7-14  Assessments - School Education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sqref="A1:XFD1"/>
    </sheetView>
  </sheetViews>
  <sheetFormatPr defaultRowHeight="12.75" x14ac:dyDescent="0.2"/>
  <cols>
    <col min="1" max="1" width="28.5703125" style="9" customWidth="1"/>
    <col min="2" max="7" width="9.42578125" style="9" customWidth="1"/>
    <col min="8" max="8" width="7.5703125" style="9" customWidth="1"/>
    <col min="9" max="9" width="9" style="9" customWidth="1"/>
    <col min="10" max="16384" width="9.140625" style="9"/>
  </cols>
  <sheetData>
    <row r="1" spans="1:9" s="25" customFormat="1" ht="18.75" customHeight="1" x14ac:dyDescent="0.2">
      <c r="A1" s="24" t="s">
        <v>183</v>
      </c>
    </row>
    <row r="2" spans="1:9" ht="15.75" customHeight="1" x14ac:dyDescent="0.2">
      <c r="A2" s="34"/>
      <c r="B2" s="76" t="s">
        <v>84</v>
      </c>
      <c r="C2" s="76"/>
      <c r="D2" s="76" t="s">
        <v>85</v>
      </c>
      <c r="E2" s="76"/>
      <c r="F2" s="76" t="s">
        <v>86</v>
      </c>
      <c r="G2" s="76"/>
      <c r="H2" s="26"/>
      <c r="I2" s="26"/>
    </row>
    <row r="3" spans="1:9" x14ac:dyDescent="0.2">
      <c r="A3" s="35"/>
      <c r="B3" s="36" t="s">
        <v>57</v>
      </c>
      <c r="C3" s="36" t="s">
        <v>87</v>
      </c>
      <c r="D3" s="36" t="s">
        <v>57</v>
      </c>
      <c r="E3" s="36" t="s">
        <v>87</v>
      </c>
      <c r="F3" s="36" t="s">
        <v>57</v>
      </c>
      <c r="G3" s="36" t="s">
        <v>87</v>
      </c>
      <c r="H3" s="11"/>
      <c r="I3" s="11"/>
    </row>
    <row r="4" spans="1:9" ht="15.75" customHeight="1" x14ac:dyDescent="0.2">
      <c r="A4" s="28" t="s">
        <v>88</v>
      </c>
      <c r="B4" s="32"/>
      <c r="C4" s="32"/>
      <c r="D4" s="32"/>
      <c r="E4" s="32"/>
      <c r="F4" s="32"/>
      <c r="G4" s="32"/>
      <c r="H4" s="13"/>
      <c r="I4" s="13"/>
    </row>
    <row r="5" spans="1:9" ht="15.75" customHeight="1" x14ac:dyDescent="0.2">
      <c r="A5" s="29" t="s">
        <v>89</v>
      </c>
      <c r="B5" s="37">
        <v>46040</v>
      </c>
      <c r="C5" s="37">
        <v>2044.662372017081</v>
      </c>
      <c r="D5" s="37">
        <v>48060.962999999989</v>
      </c>
      <c r="E5" s="37">
        <v>2097.1168624409224</v>
      </c>
      <c r="F5" s="37">
        <v>51090.205999999998</v>
      </c>
      <c r="G5" s="37">
        <v>2192.0011031611884</v>
      </c>
      <c r="H5" s="13"/>
      <c r="I5" s="13"/>
    </row>
    <row r="6" spans="1:9" ht="15.75" customHeight="1" x14ac:dyDescent="0.2">
      <c r="A6" s="29" t="s">
        <v>90</v>
      </c>
      <c r="B6" s="37">
        <v>37366.585335980875</v>
      </c>
      <c r="C6" s="37">
        <v>1659.4711339540688</v>
      </c>
      <c r="D6" s="37">
        <v>35251.577622999961</v>
      </c>
      <c r="E6" s="37">
        <v>1538.1855303406703</v>
      </c>
      <c r="F6" s="37">
        <v>38510.979320499944</v>
      </c>
      <c r="G6" s="37">
        <v>1652.2953372776299</v>
      </c>
      <c r="H6" s="14"/>
      <c r="I6" s="13"/>
    </row>
    <row r="7" spans="1:9" ht="15.75" customHeight="1" x14ac:dyDescent="0.2">
      <c r="A7" s="28" t="s">
        <v>91</v>
      </c>
      <c r="B7" s="27"/>
      <c r="C7" s="27"/>
      <c r="D7" s="27"/>
      <c r="E7" s="27"/>
      <c r="F7" s="27"/>
      <c r="G7" s="27"/>
      <c r="H7" s="16"/>
      <c r="I7" s="14"/>
    </row>
    <row r="8" spans="1:9" ht="15.75" customHeight="1" x14ac:dyDescent="0.2">
      <c r="A8" s="29" t="s">
        <v>92</v>
      </c>
      <c r="B8" s="37">
        <v>19639.34</v>
      </c>
      <c r="C8" s="27">
        <v>872.19416831559386</v>
      </c>
      <c r="D8" s="37">
        <v>20647.264999999999</v>
      </c>
      <c r="E8" s="27">
        <v>900.93341647744933</v>
      </c>
      <c r="F8" s="37">
        <v>21229.887000000006</v>
      </c>
      <c r="G8" s="27">
        <v>910.85825185334716</v>
      </c>
      <c r="H8" s="15"/>
      <c r="I8" s="14"/>
    </row>
    <row r="9" spans="1:9" ht="15.75" customHeight="1" x14ac:dyDescent="0.2">
      <c r="A9" s="29" t="s">
        <v>93</v>
      </c>
      <c r="B9" s="37">
        <v>6759.8940000000002</v>
      </c>
      <c r="C9" s="27">
        <v>300.21070592146032</v>
      </c>
      <c r="D9" s="37">
        <v>6903.5829999999996</v>
      </c>
      <c r="E9" s="27">
        <v>301.23450336524667</v>
      </c>
      <c r="F9" s="37">
        <v>7987.7660000000005</v>
      </c>
      <c r="G9" s="27">
        <v>342.7113189520793</v>
      </c>
      <c r="H9" s="13"/>
      <c r="I9" s="13"/>
    </row>
    <row r="10" spans="1:9" ht="15.75" customHeight="1" x14ac:dyDescent="0.2">
      <c r="A10" s="29" t="s">
        <v>94</v>
      </c>
      <c r="B10" s="37">
        <v>14566.30495215</v>
      </c>
      <c r="C10" s="27">
        <v>646.89782004750589</v>
      </c>
      <c r="D10" s="37">
        <v>15788.764240889999</v>
      </c>
      <c r="E10" s="27">
        <v>688.93508702009728</v>
      </c>
      <c r="F10" s="37">
        <v>18956.607128889998</v>
      </c>
      <c r="G10" s="27">
        <v>813.32425511692247</v>
      </c>
      <c r="H10" s="14"/>
      <c r="I10" s="13"/>
    </row>
    <row r="11" spans="1:9" ht="15.75" customHeight="1" x14ac:dyDescent="0.2">
      <c r="A11" s="29" t="s">
        <v>95</v>
      </c>
      <c r="B11" s="37">
        <v>4887.6610000000001</v>
      </c>
      <c r="C11" s="27">
        <v>217.06378223013419</v>
      </c>
      <c r="D11" s="37">
        <v>5092.6720000000005</v>
      </c>
      <c r="E11" s="27">
        <v>222.21627823147742</v>
      </c>
      <c r="F11" s="37">
        <v>4840.5789999999988</v>
      </c>
      <c r="G11" s="27">
        <v>207.68275054398646</v>
      </c>
      <c r="H11" s="16"/>
      <c r="I11" s="14"/>
    </row>
    <row r="12" spans="1:9" ht="15.75" customHeight="1" x14ac:dyDescent="0.2">
      <c r="A12" s="29" t="s">
        <v>96</v>
      </c>
      <c r="B12" s="37">
        <v>5869.5110000000004</v>
      </c>
      <c r="C12" s="27">
        <v>260.66829460991204</v>
      </c>
      <c r="D12" s="37">
        <v>6346.82</v>
      </c>
      <c r="E12" s="27">
        <v>276.94041929366455</v>
      </c>
      <c r="F12" s="37">
        <v>6672.0009999999993</v>
      </c>
      <c r="G12" s="27">
        <v>286.25904448873331</v>
      </c>
      <c r="H12" s="15"/>
      <c r="I12" s="14"/>
    </row>
    <row r="13" spans="1:9" ht="15.75" customHeight="1" x14ac:dyDescent="0.2">
      <c r="A13" s="29" t="s">
        <v>97</v>
      </c>
      <c r="B13" s="37">
        <v>10038.652</v>
      </c>
      <c r="C13" s="27">
        <v>445.82219830960065</v>
      </c>
      <c r="D13" s="37">
        <v>9368.3109999999997</v>
      </c>
      <c r="E13" s="27">
        <v>408.78171689341275</v>
      </c>
      <c r="F13" s="37">
        <v>11426.628999999999</v>
      </c>
      <c r="G13" s="27">
        <v>490.25410806551895</v>
      </c>
      <c r="H13" s="13"/>
      <c r="I13" s="13"/>
    </row>
    <row r="14" spans="1:9" ht="15.75" customHeight="1" x14ac:dyDescent="0.2">
      <c r="A14" s="29" t="s">
        <v>98</v>
      </c>
      <c r="B14" s="37">
        <v>41568.199211367202</v>
      </c>
      <c r="C14" s="37">
        <v>1846.0671763682151</v>
      </c>
      <c r="D14" s="37">
        <v>39497.275004073519</v>
      </c>
      <c r="E14" s="37">
        <v>1723.4444809503495</v>
      </c>
      <c r="F14" s="37">
        <v>47294.748097966753</v>
      </c>
      <c r="G14" s="37">
        <v>2029.1587785822128</v>
      </c>
      <c r="H14" s="14"/>
      <c r="I14" s="13"/>
    </row>
    <row r="15" spans="1:9" ht="15.75" customHeight="1" x14ac:dyDescent="0.2">
      <c r="A15" s="28" t="s">
        <v>99</v>
      </c>
      <c r="B15" s="27"/>
      <c r="C15" s="27"/>
      <c r="D15" s="27"/>
      <c r="E15" s="27"/>
      <c r="F15" s="27"/>
      <c r="G15" s="27"/>
      <c r="H15" s="16"/>
      <c r="I15" s="14"/>
    </row>
    <row r="16" spans="1:9" ht="15.75" customHeight="1" x14ac:dyDescent="0.2">
      <c r="A16" s="29" t="s">
        <v>100</v>
      </c>
      <c r="B16" s="37">
        <v>41742.316918461278</v>
      </c>
      <c r="C16" s="37">
        <v>1853.7998419632877</v>
      </c>
      <c r="D16" s="37">
        <v>43618.690525870457</v>
      </c>
      <c r="E16" s="37">
        <v>1903.2804527740127</v>
      </c>
      <c r="F16" s="37">
        <v>45659.607727449955</v>
      </c>
      <c r="G16" s="37">
        <v>1959.0038550339261</v>
      </c>
      <c r="H16" s="15"/>
      <c r="I16" s="14"/>
    </row>
    <row r="17" spans="1:9" ht="15.75" customHeight="1" x14ac:dyDescent="0.2">
      <c r="A17" s="29" t="s">
        <v>101</v>
      </c>
      <c r="B17" s="37">
        <v>5748.4981191854067</v>
      </c>
      <c r="C17" s="27">
        <v>255.2940443073276</v>
      </c>
      <c r="D17" s="37">
        <v>5707.1346313431923</v>
      </c>
      <c r="E17" s="27">
        <v>249.02805779423042</v>
      </c>
      <c r="F17" s="37">
        <v>5733.2097600699726</v>
      </c>
      <c r="G17" s="27">
        <v>245.9806507479706</v>
      </c>
      <c r="H17" s="13"/>
      <c r="I17" s="13"/>
    </row>
    <row r="18" spans="1:9" ht="15.75" customHeight="1" x14ac:dyDescent="0.2">
      <c r="A18" s="29" t="s">
        <v>102</v>
      </c>
      <c r="B18" s="37">
        <v>45354.908534511625</v>
      </c>
      <c r="C18" s="37">
        <v>2014.2370735619525</v>
      </c>
      <c r="D18" s="37">
        <v>48238.52149705241</v>
      </c>
      <c r="E18" s="37">
        <v>2104.8645415342089</v>
      </c>
      <c r="F18" s="37">
        <v>50504.984685053765</v>
      </c>
      <c r="G18" s="37">
        <v>2166.8924596776292</v>
      </c>
      <c r="H18" s="16"/>
      <c r="I18" s="13"/>
    </row>
    <row r="19" spans="1:9" ht="15.75" customHeight="1" x14ac:dyDescent="0.2">
      <c r="A19" s="29" t="s">
        <v>103</v>
      </c>
      <c r="B19" s="37">
        <v>3098.2137508681426</v>
      </c>
      <c r="C19" s="27">
        <v>137.59342043583828</v>
      </c>
      <c r="D19" s="37">
        <v>2871.5010357958963</v>
      </c>
      <c r="E19" s="27">
        <v>125.29655809610287</v>
      </c>
      <c r="F19" s="37">
        <v>3162.9498390922681</v>
      </c>
      <c r="G19" s="27">
        <v>135.70486555747604</v>
      </c>
      <c r="H19" s="16"/>
      <c r="I19" s="16"/>
    </row>
    <row r="20" spans="1:9" ht="15.75" customHeight="1" x14ac:dyDescent="0.2">
      <c r="A20" s="29" t="s">
        <v>104</v>
      </c>
      <c r="B20" s="37">
        <v>13901.07452271814</v>
      </c>
      <c r="C20" s="27">
        <v>617.35456140762562</v>
      </c>
      <c r="D20" s="37">
        <v>14178.627317905901</v>
      </c>
      <c r="E20" s="27">
        <v>618.67754157664262</v>
      </c>
      <c r="F20" s="37">
        <v>15258.17690314303</v>
      </c>
      <c r="G20" s="27">
        <v>654.644857057693</v>
      </c>
      <c r="H20" s="15"/>
      <c r="I20" s="16"/>
    </row>
    <row r="21" spans="1:9" ht="15.75" customHeight="1" x14ac:dyDescent="0.2">
      <c r="A21" s="29" t="s">
        <v>105</v>
      </c>
      <c r="B21" s="37">
        <v>6307.975688393949</v>
      </c>
      <c r="C21" s="27">
        <v>280.14075876754237</v>
      </c>
      <c r="D21" s="37">
        <v>5862.7663245933445</v>
      </c>
      <c r="E21" s="27">
        <v>255.81897141460726</v>
      </c>
      <c r="F21" s="37">
        <v>6256.7707472238926</v>
      </c>
      <c r="G21" s="27">
        <v>268.44378705659216</v>
      </c>
      <c r="H21" s="13"/>
      <c r="I21" s="13"/>
    </row>
    <row r="22" spans="1:9" ht="15.75" customHeight="1" x14ac:dyDescent="0.2">
      <c r="A22" s="29" t="s">
        <v>106</v>
      </c>
      <c r="B22" s="37">
        <v>16005.086361086225</v>
      </c>
      <c r="C22" s="27">
        <v>710.79491406161583</v>
      </c>
      <c r="D22" s="37">
        <v>16199.974490483861</v>
      </c>
      <c r="E22" s="27">
        <v>706.87804726481465</v>
      </c>
      <c r="F22" s="37">
        <v>17108.478224190869</v>
      </c>
      <c r="G22" s="27">
        <v>734.03115933483525</v>
      </c>
      <c r="H22" s="14"/>
      <c r="I22" s="13"/>
    </row>
    <row r="23" spans="1:9" ht="15.75" customHeight="1" x14ac:dyDescent="0.2">
      <c r="A23" s="29" t="s">
        <v>107</v>
      </c>
      <c r="B23" s="37">
        <v>6518.6912537875342</v>
      </c>
      <c r="C23" s="27">
        <v>289.49875589522634</v>
      </c>
      <c r="D23" s="37">
        <v>6739.3566637775084</v>
      </c>
      <c r="E23" s="27">
        <v>294.06856665796346</v>
      </c>
      <c r="F23" s="37">
        <v>6981.4268205104918</v>
      </c>
      <c r="G23" s="27">
        <v>299.53481284060797</v>
      </c>
      <c r="H23" s="16"/>
      <c r="I23" s="14"/>
    </row>
    <row r="24" spans="1:9" ht="15.75" customHeight="1" x14ac:dyDescent="0.2">
      <c r="A24" s="29" t="s">
        <v>108</v>
      </c>
      <c r="B24" s="37">
        <v>9531.7614900909302</v>
      </c>
      <c r="C24" s="27">
        <v>423.31090481820996</v>
      </c>
      <c r="D24" s="37">
        <v>10219.902445831125</v>
      </c>
      <c r="E24" s="27">
        <v>445.94049752298315</v>
      </c>
      <c r="F24" s="37">
        <v>11155.839906103416</v>
      </c>
      <c r="G24" s="27">
        <v>478.63603017901897</v>
      </c>
      <c r="H24" s="15"/>
      <c r="I24" s="14"/>
    </row>
    <row r="25" spans="1:9" ht="15.75" customHeight="1" x14ac:dyDescent="0.2">
      <c r="A25" s="29" t="s">
        <v>109</v>
      </c>
      <c r="B25" s="37">
        <v>5564.5396271787386</v>
      </c>
      <c r="C25" s="27">
        <v>247.12434390291753</v>
      </c>
      <c r="D25" s="37">
        <v>5439.098959584554</v>
      </c>
      <c r="E25" s="27">
        <v>237.33245096711127</v>
      </c>
      <c r="F25" s="37">
        <v>5928.6621951058096</v>
      </c>
      <c r="G25" s="27">
        <v>254.36644494919375</v>
      </c>
      <c r="H25" s="13"/>
      <c r="I25" s="13"/>
    </row>
    <row r="26" spans="1:9" ht="15.75" customHeight="1" x14ac:dyDescent="0.2">
      <c r="A26" s="29" t="s">
        <v>110</v>
      </c>
      <c r="B26" s="37">
        <v>10759.362111018063</v>
      </c>
      <c r="C26" s="27">
        <v>477.82934090584058</v>
      </c>
      <c r="D26" s="37">
        <v>11999.558282353208</v>
      </c>
      <c r="E26" s="27">
        <v>523.59491872365413</v>
      </c>
      <c r="F26" s="37">
        <v>12654.528557</v>
      </c>
      <c r="G26" s="27">
        <v>542.93655729101511</v>
      </c>
      <c r="H26" s="14"/>
      <c r="I26" s="13"/>
    </row>
    <row r="27" spans="1:9" ht="15.75" customHeight="1" x14ac:dyDescent="0.2">
      <c r="A27" s="29" t="s">
        <v>111</v>
      </c>
      <c r="B27" s="37">
        <v>24727.471841006289</v>
      </c>
      <c r="C27" s="37">
        <v>1098.1609736841333</v>
      </c>
      <c r="D27" s="37">
        <v>24241.174087969121</v>
      </c>
      <c r="E27" s="37">
        <v>1057.7519003363709</v>
      </c>
      <c r="F27" s="37">
        <v>27003.257394679211</v>
      </c>
      <c r="G27" s="37">
        <v>1158.5619756178385</v>
      </c>
      <c r="H27" s="14"/>
      <c r="I27" s="14"/>
    </row>
    <row r="28" spans="1:9" ht="15.75" customHeight="1" x14ac:dyDescent="0.2">
      <c r="A28" s="33" t="s">
        <v>112</v>
      </c>
      <c r="B28" s="27"/>
      <c r="C28" s="27"/>
      <c r="D28" s="27"/>
      <c r="E28" s="27"/>
      <c r="F28" s="27"/>
      <c r="G28" s="27"/>
      <c r="H28" s="17"/>
      <c r="I28" s="14"/>
    </row>
    <row r="29" spans="1:9" ht="15.75" customHeight="1" x14ac:dyDescent="0.2">
      <c r="A29" s="29" t="s">
        <v>113</v>
      </c>
      <c r="B29" s="37">
        <v>17428.406999999999</v>
      </c>
      <c r="C29" s="27">
        <v>774.0053865573218</v>
      </c>
      <c r="D29" s="37">
        <v>14128.945999999998</v>
      </c>
      <c r="E29" s="27">
        <v>616.50972131201843</v>
      </c>
      <c r="F29" s="37">
        <v>11969.974</v>
      </c>
      <c r="G29" s="27">
        <v>513.56606807987316</v>
      </c>
      <c r="H29" s="13"/>
      <c r="I29" s="13"/>
    </row>
    <row r="30" spans="1:9" ht="15.75" customHeight="1" x14ac:dyDescent="0.2">
      <c r="A30" s="30" t="s">
        <v>114</v>
      </c>
      <c r="B30" s="31">
        <v>19952.159718808296</v>
      </c>
      <c r="C30" s="38">
        <v>886.08666849526992</v>
      </c>
      <c r="D30" s="31">
        <v>22488.021394597119</v>
      </c>
      <c r="E30" s="38">
        <v>981.25393096143046</v>
      </c>
      <c r="F30" s="31">
        <v>11368.464212266044</v>
      </c>
      <c r="G30" s="38">
        <v>487.75857538205383</v>
      </c>
      <c r="H30" s="14"/>
      <c r="I30" s="13"/>
    </row>
    <row r="31" spans="1:9" ht="15.75" customHeight="1" x14ac:dyDescent="0.25">
      <c r="A31" s="39" t="s">
        <v>119</v>
      </c>
      <c r="B31" s="52"/>
      <c r="C31" s="48"/>
      <c r="D31" s="14"/>
      <c r="E31" s="14"/>
      <c r="F31" s="14"/>
      <c r="G31" s="14"/>
      <c r="H31" s="14"/>
      <c r="I31" s="14"/>
    </row>
    <row r="32" spans="1:9" s="50" customFormat="1" ht="15.75" customHeight="1" x14ac:dyDescent="0.25">
      <c r="A32" s="39" t="s">
        <v>120</v>
      </c>
      <c r="B32" s="52"/>
      <c r="C32" s="48"/>
      <c r="D32" s="14"/>
      <c r="E32" s="14"/>
      <c r="F32" s="14"/>
      <c r="G32" s="14"/>
      <c r="H32" s="14"/>
      <c r="I32" s="14"/>
    </row>
    <row r="33" spans="1:9" ht="15.75" customHeight="1" x14ac:dyDescent="0.25">
      <c r="A33" s="39" t="s">
        <v>115</v>
      </c>
      <c r="B33" s="52"/>
      <c r="C33" s="48"/>
      <c r="D33" s="13"/>
      <c r="E33" s="17"/>
      <c r="F33" s="14"/>
      <c r="G33" s="13"/>
      <c r="H33" s="17"/>
      <c r="I33" s="14"/>
    </row>
    <row r="34" spans="1:9" ht="15.75" customHeight="1" x14ac:dyDescent="0.25">
      <c r="A34" s="39" t="s">
        <v>121</v>
      </c>
      <c r="B34" s="52"/>
      <c r="C34" s="41"/>
      <c r="D34" s="13"/>
      <c r="E34" s="13"/>
      <c r="F34" s="13"/>
      <c r="G34" s="13"/>
      <c r="H34" s="13"/>
      <c r="I34" s="13"/>
    </row>
    <row r="35" spans="1:9" ht="15.75" customHeight="1" x14ac:dyDescent="0.25">
      <c r="A35" s="39" t="s">
        <v>116</v>
      </c>
      <c r="B35" s="52"/>
      <c r="C35" s="41"/>
      <c r="D35" s="13"/>
      <c r="E35" s="14"/>
      <c r="F35" s="13"/>
      <c r="G35" s="13"/>
      <c r="H35" s="14"/>
      <c r="I35" s="13"/>
    </row>
    <row r="36" spans="1:9" ht="15.75" customHeight="1" x14ac:dyDescent="0.25">
      <c r="A36" s="39" t="s">
        <v>117</v>
      </c>
      <c r="B36" s="52"/>
      <c r="C36" s="41"/>
      <c r="D36" s="14"/>
      <c r="E36" s="14"/>
      <c r="F36" s="14"/>
      <c r="G36" s="14"/>
      <c r="H36" s="14"/>
      <c r="I36" s="14"/>
    </row>
    <row r="37" spans="1:9" s="50" customFormat="1" ht="15.75" customHeight="1" x14ac:dyDescent="0.25">
      <c r="A37" s="39" t="s">
        <v>122</v>
      </c>
      <c r="B37" s="52"/>
      <c r="C37" s="41"/>
      <c r="D37" s="14"/>
      <c r="E37" s="14"/>
      <c r="F37" s="14"/>
      <c r="G37" s="14"/>
      <c r="H37" s="14"/>
      <c r="I37" s="14"/>
    </row>
    <row r="38" spans="1:9" ht="15.75" customHeight="1" x14ac:dyDescent="0.25">
      <c r="A38" s="39" t="s">
        <v>118</v>
      </c>
      <c r="B38" s="52"/>
      <c r="C38" s="41"/>
      <c r="D38" s="13"/>
      <c r="E38" s="17"/>
      <c r="F38" s="14"/>
      <c r="G38" s="13"/>
      <c r="H38" s="17"/>
      <c r="I38" s="16"/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22" workbookViewId="0">
      <selection sqref="A1:J1"/>
    </sheetView>
  </sheetViews>
  <sheetFormatPr defaultRowHeight="12.75" x14ac:dyDescent="0.2"/>
  <cols>
    <col min="1" max="1" width="14.42578125" style="9" customWidth="1"/>
    <col min="2" max="10" width="7.85546875" style="9" customWidth="1"/>
    <col min="11" max="16384" width="9.140625" style="9"/>
  </cols>
  <sheetData>
    <row r="1" spans="1:10" ht="27.75" customHeight="1" x14ac:dyDescent="0.2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8.75" customHeight="1" x14ac:dyDescent="0.2">
      <c r="A2" s="61"/>
      <c r="B2" s="62" t="s">
        <v>31</v>
      </c>
      <c r="C2" s="62" t="s">
        <v>37</v>
      </c>
      <c r="D2" s="62" t="s">
        <v>33</v>
      </c>
      <c r="E2" s="62" t="s">
        <v>38</v>
      </c>
      <c r="F2" s="62" t="s">
        <v>34</v>
      </c>
      <c r="G2" s="62" t="s">
        <v>35</v>
      </c>
      <c r="H2" s="62" t="s">
        <v>26</v>
      </c>
      <c r="I2" s="62" t="s">
        <v>32</v>
      </c>
      <c r="J2" s="62" t="s">
        <v>36</v>
      </c>
    </row>
    <row r="3" spans="1:10" x14ac:dyDescent="0.2">
      <c r="A3" s="51"/>
      <c r="B3" s="11" t="s">
        <v>87</v>
      </c>
      <c r="C3" s="11" t="s">
        <v>87</v>
      </c>
      <c r="D3" s="11" t="s">
        <v>87</v>
      </c>
      <c r="E3" s="11" t="s">
        <v>87</v>
      </c>
      <c r="F3" s="11" t="s">
        <v>87</v>
      </c>
      <c r="G3" s="11" t="s">
        <v>87</v>
      </c>
      <c r="H3" s="11" t="s">
        <v>87</v>
      </c>
      <c r="I3" s="11" t="s">
        <v>87</v>
      </c>
      <c r="J3" s="11" t="s">
        <v>87</v>
      </c>
    </row>
    <row r="4" spans="1:10" ht="15.75" customHeight="1" x14ac:dyDescent="0.2">
      <c r="A4" s="63" t="s">
        <v>128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5.75" customHeight="1" x14ac:dyDescent="0.2">
      <c r="A5" s="63" t="s">
        <v>28</v>
      </c>
      <c r="B5" s="65">
        <v>563.08189719279198</v>
      </c>
      <c r="C5" s="65">
        <v>548.07180076916563</v>
      </c>
      <c r="D5" s="65">
        <v>554.43571633280612</v>
      </c>
      <c r="E5" s="65">
        <v>545.81968830803771</v>
      </c>
      <c r="F5" s="65">
        <v>593.87802065756637</v>
      </c>
      <c r="G5" s="65">
        <v>542.28587501757966</v>
      </c>
      <c r="H5" s="65">
        <v>493.09365467734551</v>
      </c>
      <c r="I5" s="65">
        <v>645.47513353931981</v>
      </c>
      <c r="J5" s="66">
        <v>557.26962075376832</v>
      </c>
    </row>
    <row r="6" spans="1:10" ht="15.75" customHeight="1" x14ac:dyDescent="0.2">
      <c r="A6" s="63" t="s">
        <v>29</v>
      </c>
      <c r="B6" s="65">
        <v>585.59655287249302</v>
      </c>
      <c r="C6" s="65">
        <v>574.41490206323317</v>
      </c>
      <c r="D6" s="65">
        <v>578.42936449285139</v>
      </c>
      <c r="E6" s="65">
        <v>567.82117082999594</v>
      </c>
      <c r="F6" s="65">
        <v>608.34185117648508</v>
      </c>
      <c r="G6" s="65">
        <v>573.87775013415285</v>
      </c>
      <c r="H6" s="65">
        <v>537.53502660566721</v>
      </c>
      <c r="I6" s="65">
        <v>635.48187585146309</v>
      </c>
      <c r="J6" s="66">
        <v>580.57643551994477</v>
      </c>
    </row>
    <row r="7" spans="1:10" ht="15.75" customHeight="1" x14ac:dyDescent="0.2">
      <c r="A7" s="63" t="s">
        <v>30</v>
      </c>
      <c r="B7" s="65">
        <v>583.03488281128602</v>
      </c>
      <c r="C7" s="65">
        <v>598.32098572580401</v>
      </c>
      <c r="D7" s="65">
        <v>597.29164271068692</v>
      </c>
      <c r="E7" s="65">
        <v>594.14627257374536</v>
      </c>
      <c r="F7" s="65">
        <v>600.00703611434756</v>
      </c>
      <c r="G7" s="65">
        <v>581.71102121507533</v>
      </c>
      <c r="H7" s="65">
        <v>707.68645674870277</v>
      </c>
      <c r="I7" s="65">
        <v>553.6428404434655</v>
      </c>
      <c r="J7" s="66">
        <v>593.85043413374297</v>
      </c>
    </row>
    <row r="8" spans="1:10" ht="15.75" customHeight="1" x14ac:dyDescent="0.2">
      <c r="A8" s="63" t="s">
        <v>129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">
      <c r="A9" s="63" t="s">
        <v>28</v>
      </c>
      <c r="B9" s="65">
        <v>553.28410647911085</v>
      </c>
      <c r="C9" s="65">
        <v>558.25445767229303</v>
      </c>
      <c r="D9" s="65">
        <v>558.69418658690245</v>
      </c>
      <c r="E9" s="65">
        <v>574.015173273443</v>
      </c>
      <c r="F9" s="65">
        <v>548.07331678161097</v>
      </c>
      <c r="G9" s="65">
        <v>540.28668226836328</v>
      </c>
      <c r="H9" s="65">
        <v>557.08203995882059</v>
      </c>
      <c r="I9" s="65">
        <v>560.99697936787663</v>
      </c>
      <c r="J9" s="66">
        <v>557.26962075376719</v>
      </c>
    </row>
    <row r="10" spans="1:10" ht="15.75" customHeight="1" x14ac:dyDescent="0.2">
      <c r="A10" s="63" t="s">
        <v>29</v>
      </c>
      <c r="B10" s="65">
        <v>579.07964564443751</v>
      </c>
      <c r="C10" s="65">
        <v>581.75162036984943</v>
      </c>
      <c r="D10" s="65">
        <v>580.80818387993975</v>
      </c>
      <c r="E10" s="65">
        <v>587.07753660107699</v>
      </c>
      <c r="F10" s="65">
        <v>575.82034466314883</v>
      </c>
      <c r="G10" s="65">
        <v>572.30059597119657</v>
      </c>
      <c r="H10" s="65">
        <v>580.04503810159372</v>
      </c>
      <c r="I10" s="65">
        <v>578.47002271798704</v>
      </c>
      <c r="J10" s="66">
        <v>580.57643551994477</v>
      </c>
    </row>
    <row r="11" spans="1:10" ht="15.75" customHeight="1" x14ac:dyDescent="0.2">
      <c r="A11" s="63" t="s">
        <v>30</v>
      </c>
      <c r="B11" s="65">
        <v>593.65219841805151</v>
      </c>
      <c r="C11" s="65">
        <v>594.03099400501048</v>
      </c>
      <c r="D11" s="65">
        <v>594.07301463514125</v>
      </c>
      <c r="E11" s="65">
        <v>594.03332583320685</v>
      </c>
      <c r="F11" s="65">
        <v>593.69734065330852</v>
      </c>
      <c r="G11" s="65">
        <v>593.66325705833708</v>
      </c>
      <c r="H11" s="65">
        <v>594.0195957763691</v>
      </c>
      <c r="I11" s="65">
        <v>590.62417551630585</v>
      </c>
      <c r="J11" s="66">
        <v>593.85043413374297</v>
      </c>
    </row>
    <row r="12" spans="1:10" ht="15.75" customHeight="1" x14ac:dyDescent="0.2">
      <c r="A12" s="63" t="s">
        <v>130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ht="15.75" customHeight="1" x14ac:dyDescent="0.2">
      <c r="A13" s="63" t="s">
        <v>28</v>
      </c>
      <c r="B13" s="66">
        <v>195.42326255730148</v>
      </c>
      <c r="C13" s="66">
        <v>170.93397961907115</v>
      </c>
      <c r="D13" s="66">
        <v>181.8021269838811</v>
      </c>
      <c r="E13" s="66">
        <v>170.18747344864843</v>
      </c>
      <c r="F13" s="66">
        <v>198.75758295176968</v>
      </c>
      <c r="G13" s="66">
        <v>235.23861984904599</v>
      </c>
      <c r="H13" s="66">
        <v>158.8755833881242</v>
      </c>
      <c r="I13" s="66">
        <v>341.96379075473885</v>
      </c>
      <c r="J13" s="66">
        <v>185.99908114542839</v>
      </c>
    </row>
    <row r="14" spans="1:10" ht="15.75" customHeight="1" x14ac:dyDescent="0.2">
      <c r="A14" s="63" t="s">
        <v>29</v>
      </c>
      <c r="B14" s="66">
        <v>195.44614882728342</v>
      </c>
      <c r="C14" s="66">
        <v>173.92248079483116</v>
      </c>
      <c r="D14" s="66">
        <v>189.24442913103078</v>
      </c>
      <c r="E14" s="66">
        <v>173.46963467723006</v>
      </c>
      <c r="F14" s="66">
        <v>198.03128028747494</v>
      </c>
      <c r="G14" s="66">
        <v>232.4640226352505</v>
      </c>
      <c r="H14" s="66">
        <v>159.94623300266983</v>
      </c>
      <c r="I14" s="66">
        <v>315.72041087532489</v>
      </c>
      <c r="J14" s="66">
        <v>188.17197427466016</v>
      </c>
    </row>
    <row r="15" spans="1:10" ht="15.75" customHeight="1" x14ac:dyDescent="0.2">
      <c r="A15" s="63" t="s">
        <v>30</v>
      </c>
      <c r="B15" s="66">
        <v>196.77025096634742</v>
      </c>
      <c r="C15" s="66">
        <v>180.99229906035612</v>
      </c>
      <c r="D15" s="66">
        <v>209.543123643576</v>
      </c>
      <c r="E15" s="66">
        <v>185.23544168731084</v>
      </c>
      <c r="F15" s="66">
        <v>209.93141577353728</v>
      </c>
      <c r="G15" s="66">
        <v>248.80965584606375</v>
      </c>
      <c r="H15" s="66">
        <v>177.28499385250171</v>
      </c>
      <c r="I15" s="66">
        <v>399.93929624662132</v>
      </c>
      <c r="J15" s="66">
        <v>198.05866456056927</v>
      </c>
    </row>
    <row r="16" spans="1:10" ht="15.75" customHeight="1" x14ac:dyDescent="0.2">
      <c r="A16" s="63" t="s">
        <v>131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ht="15.75" customHeight="1" x14ac:dyDescent="0.2">
      <c r="A17" s="63" t="s">
        <v>28</v>
      </c>
      <c r="B17" s="66">
        <v>174.10960737121832</v>
      </c>
      <c r="C17" s="66">
        <v>174.13306530291743</v>
      </c>
      <c r="D17" s="66">
        <v>210.09312292067264</v>
      </c>
      <c r="E17" s="66">
        <v>177.24179884134918</v>
      </c>
      <c r="F17" s="66">
        <v>177.78372730634368</v>
      </c>
      <c r="G17" s="66">
        <v>233.2854743399532</v>
      </c>
      <c r="H17" s="66">
        <v>151.52823634419039</v>
      </c>
      <c r="I17" s="66">
        <v>472.92126601813044</v>
      </c>
      <c r="J17" s="66">
        <v>185.99908114542839</v>
      </c>
    </row>
    <row r="18" spans="1:10" ht="15.75" customHeight="1" x14ac:dyDescent="0.2">
      <c r="A18" s="63" t="s">
        <v>29</v>
      </c>
      <c r="B18" s="66">
        <v>176.95504446967246</v>
      </c>
      <c r="C18" s="66">
        <v>176.21251653602269</v>
      </c>
      <c r="D18" s="66">
        <v>212.09015908804253</v>
      </c>
      <c r="E18" s="66">
        <v>176.030671732164</v>
      </c>
      <c r="F18" s="66">
        <v>181.38044369373847</v>
      </c>
      <c r="G18" s="66">
        <v>239.9593849134377</v>
      </c>
      <c r="H18" s="66">
        <v>153.20968994311468</v>
      </c>
      <c r="I18" s="66">
        <v>473.54285164589584</v>
      </c>
      <c r="J18" s="66">
        <v>188.17197427466016</v>
      </c>
    </row>
    <row r="19" spans="1:10" ht="15.75" customHeight="1" x14ac:dyDescent="0.2">
      <c r="A19" s="63" t="s">
        <v>30</v>
      </c>
      <c r="B19" s="66">
        <v>186.67147512017186</v>
      </c>
      <c r="C19" s="66">
        <v>185.1524607688429</v>
      </c>
      <c r="D19" s="66">
        <v>223.22809204506663</v>
      </c>
      <c r="E19" s="66">
        <v>183.28415613180928</v>
      </c>
      <c r="F19" s="66">
        <v>192.43753698241747</v>
      </c>
      <c r="G19" s="66">
        <v>256.13854822435871</v>
      </c>
      <c r="H19" s="66">
        <v>161.4531493331655</v>
      </c>
      <c r="I19" s="66">
        <v>497.52038287591006</v>
      </c>
      <c r="J19" s="66">
        <v>198.05866456056927</v>
      </c>
    </row>
    <row r="20" spans="1:10" ht="15.75" customHeight="1" x14ac:dyDescent="0.2">
      <c r="A20" s="63" t="s">
        <v>132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0" ht="15.75" customHeight="1" x14ac:dyDescent="0.2">
      <c r="A21" s="63" t="s">
        <v>28</v>
      </c>
      <c r="B21" s="66">
        <v>61.694047255753283</v>
      </c>
      <c r="C21" s="66">
        <v>60.490768754019136</v>
      </c>
      <c r="D21" s="66">
        <v>59.240628468299398</v>
      </c>
      <c r="E21" s="66">
        <v>58.382449849305402</v>
      </c>
      <c r="F21" s="66">
        <v>61.584102987884883</v>
      </c>
      <c r="G21" s="66">
        <v>61.649321019486507</v>
      </c>
      <c r="H21" s="66">
        <v>61.960399668021168</v>
      </c>
      <c r="I21" s="66">
        <v>60.772744657352938</v>
      </c>
      <c r="J21" s="66">
        <v>60.537461088018851</v>
      </c>
    </row>
    <row r="22" spans="1:10" ht="15.75" customHeight="1" x14ac:dyDescent="0.2">
      <c r="A22" s="63" t="s">
        <v>29</v>
      </c>
      <c r="B22" s="66">
        <v>61.422347879867061</v>
      </c>
      <c r="C22" s="66">
        <v>60.535318885549202</v>
      </c>
      <c r="D22" s="66">
        <v>59.660186865112308</v>
      </c>
      <c r="E22" s="66">
        <v>58.61530482281551</v>
      </c>
      <c r="F22" s="66">
        <v>61.47105307012346</v>
      </c>
      <c r="G22" s="66">
        <v>61.708376018342356</v>
      </c>
      <c r="H22" s="66">
        <v>61.646825974328372</v>
      </c>
      <c r="I22" s="66">
        <v>60.105978419851731</v>
      </c>
      <c r="J22" s="66">
        <v>60.544287353883824</v>
      </c>
    </row>
    <row r="23" spans="1:10" ht="15.75" customHeight="1" x14ac:dyDescent="0.2">
      <c r="A23" s="63" t="s">
        <v>30</v>
      </c>
      <c r="B23" s="66">
        <v>60.909759707143415</v>
      </c>
      <c r="C23" s="66">
        <v>60.431968697199245</v>
      </c>
      <c r="D23" s="66">
        <v>60.008102543469036</v>
      </c>
      <c r="E23" s="66">
        <v>59.421100015887681</v>
      </c>
      <c r="F23" s="66">
        <v>60.990589495200538</v>
      </c>
      <c r="G23" s="66">
        <v>61.185732604046876</v>
      </c>
      <c r="H23" s="66">
        <v>60.940984016504473</v>
      </c>
      <c r="I23" s="66">
        <v>60.121325474658235</v>
      </c>
      <c r="J23" s="66">
        <v>60.45114796209505</v>
      </c>
    </row>
    <row r="24" spans="1:10" ht="15.75" customHeight="1" x14ac:dyDescent="0.2">
      <c r="A24" s="63" t="s">
        <v>133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0" ht="15.75" customHeight="1" x14ac:dyDescent="0.2">
      <c r="A25" s="63" t="s">
        <v>28</v>
      </c>
      <c r="B25" s="66">
        <v>60.537461088018851</v>
      </c>
      <c r="C25" s="66">
        <v>60.537461088018816</v>
      </c>
      <c r="D25" s="66">
        <v>60.537461088018759</v>
      </c>
      <c r="E25" s="66">
        <v>60.53746108801878</v>
      </c>
      <c r="F25" s="66">
        <v>60.53746108801883</v>
      </c>
      <c r="G25" s="66">
        <v>60.537461088018809</v>
      </c>
      <c r="H25" s="66">
        <v>60.537461088018851</v>
      </c>
      <c r="I25" s="66">
        <v>60.537461088019064</v>
      </c>
      <c r="J25" s="66">
        <v>60.537461088018851</v>
      </c>
    </row>
    <row r="26" spans="1:10" ht="15.75" customHeight="1" x14ac:dyDescent="0.2">
      <c r="A26" s="63" t="s">
        <v>29</v>
      </c>
      <c r="B26" s="66">
        <v>60.544287353883796</v>
      </c>
      <c r="C26" s="66">
        <v>60.54428735388386</v>
      </c>
      <c r="D26" s="66">
        <v>60.544287353883782</v>
      </c>
      <c r="E26" s="66">
        <v>60.544287353883796</v>
      </c>
      <c r="F26" s="66">
        <v>60.544287353884052</v>
      </c>
      <c r="G26" s="66">
        <v>60.544287353883796</v>
      </c>
      <c r="H26" s="66">
        <v>60.544287353883952</v>
      </c>
      <c r="I26" s="66">
        <v>60.544287353883924</v>
      </c>
      <c r="J26" s="66">
        <v>60.544287353883824</v>
      </c>
    </row>
    <row r="27" spans="1:10" ht="15.75" customHeight="1" x14ac:dyDescent="0.2">
      <c r="A27" s="63" t="s">
        <v>30</v>
      </c>
      <c r="B27" s="66">
        <v>60.451147962095042</v>
      </c>
      <c r="C27" s="66">
        <v>60.451147962095092</v>
      </c>
      <c r="D27" s="66">
        <v>60.451147962095121</v>
      </c>
      <c r="E27" s="66">
        <v>60.451147962095135</v>
      </c>
      <c r="F27" s="66">
        <v>60.451147962095021</v>
      </c>
      <c r="G27" s="66">
        <v>60.451147962095007</v>
      </c>
      <c r="H27" s="66">
        <v>60.451147962094943</v>
      </c>
      <c r="I27" s="66">
        <v>60.451147962095021</v>
      </c>
      <c r="J27" s="66">
        <v>60.45114796209505</v>
      </c>
    </row>
    <row r="28" spans="1:10" ht="15.75" customHeight="1" x14ac:dyDescent="0.2">
      <c r="A28" s="63" t="s">
        <v>134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ht="15.75" customHeight="1" x14ac:dyDescent="0.2">
      <c r="A29" s="63" t="s">
        <v>28</v>
      </c>
      <c r="B29" s="66">
        <v>54.510911656837784</v>
      </c>
      <c r="C29" s="66">
        <v>51.587322911796683</v>
      </c>
      <c r="D29" s="66">
        <v>54.247937139891626</v>
      </c>
      <c r="E29" s="66">
        <v>54.455776737838228</v>
      </c>
      <c r="F29" s="66">
        <v>57.809248726889869</v>
      </c>
      <c r="G29" s="66">
        <v>63.850733673995592</v>
      </c>
      <c r="H29" s="66">
        <v>65.778695150737789</v>
      </c>
      <c r="I29" s="66">
        <v>133.66394073131846</v>
      </c>
      <c r="J29" s="66">
        <v>55.184744615940772</v>
      </c>
    </row>
    <row r="30" spans="1:10" ht="15.75" customHeight="1" x14ac:dyDescent="0.2">
      <c r="A30" s="63" t="s">
        <v>29</v>
      </c>
      <c r="B30" s="66">
        <v>54.783501090820117</v>
      </c>
      <c r="C30" s="66">
        <v>52.765407001000966</v>
      </c>
      <c r="D30" s="66">
        <v>54.502758367206305</v>
      </c>
      <c r="E30" s="66">
        <v>54.195876114032394</v>
      </c>
      <c r="F30" s="66">
        <v>57.105746190132699</v>
      </c>
      <c r="G30" s="66">
        <v>61.380555149031657</v>
      </c>
      <c r="H30" s="66">
        <v>62.337435536492499</v>
      </c>
      <c r="I30" s="66">
        <v>106.3419893520105</v>
      </c>
      <c r="J30" s="66">
        <v>55.142116091637199</v>
      </c>
    </row>
    <row r="31" spans="1:10" ht="15.75" customHeight="1" x14ac:dyDescent="0.2">
      <c r="A31" s="63" t="s">
        <v>30</v>
      </c>
      <c r="B31" s="66">
        <v>54.871092950459357</v>
      </c>
      <c r="C31" s="66">
        <v>53.835557308116726</v>
      </c>
      <c r="D31" s="66">
        <v>54.712435441523553</v>
      </c>
      <c r="E31" s="66">
        <v>54.495134643184286</v>
      </c>
      <c r="F31" s="66">
        <v>56.08737184433253</v>
      </c>
      <c r="G31" s="66">
        <v>58.323458390004809</v>
      </c>
      <c r="H31" s="66">
        <v>58.570550357388463</v>
      </c>
      <c r="I31" s="66">
        <v>80.432473226773638</v>
      </c>
      <c r="J31" s="66">
        <v>55.032906913824199</v>
      </c>
    </row>
    <row r="32" spans="1:10" ht="15.75" customHeight="1" x14ac:dyDescent="0.2">
      <c r="A32" s="63" t="s">
        <v>135</v>
      </c>
      <c r="B32" s="64"/>
      <c r="C32" s="64"/>
      <c r="D32" s="64"/>
      <c r="E32" s="64"/>
      <c r="F32" s="64"/>
      <c r="G32" s="64"/>
      <c r="H32" s="64"/>
      <c r="I32" s="64"/>
      <c r="J32" s="64"/>
    </row>
    <row r="33" spans="1:10" ht="15.75" customHeight="1" x14ac:dyDescent="0.2">
      <c r="A33" s="63" t="s">
        <v>28</v>
      </c>
      <c r="B33" s="66">
        <v>55.184744615940829</v>
      </c>
      <c r="C33" s="66">
        <v>55.184744615940758</v>
      </c>
      <c r="D33" s="66">
        <v>55.184744615940765</v>
      </c>
      <c r="E33" s="66">
        <v>55.184744615940765</v>
      </c>
      <c r="F33" s="66">
        <v>55.184744615940794</v>
      </c>
      <c r="G33" s="66">
        <v>55.184744615940801</v>
      </c>
      <c r="H33" s="66">
        <v>55.184744615940645</v>
      </c>
      <c r="I33" s="66">
        <v>55.184744615940922</v>
      </c>
      <c r="J33" s="66">
        <v>55.184744615940772</v>
      </c>
    </row>
    <row r="34" spans="1:10" ht="15.75" customHeight="1" x14ac:dyDescent="0.2">
      <c r="A34" s="63" t="s">
        <v>29</v>
      </c>
      <c r="B34" s="66">
        <v>55.142116091637178</v>
      </c>
      <c r="C34" s="66">
        <v>55.142116091637149</v>
      </c>
      <c r="D34" s="66">
        <v>55.142116091637114</v>
      </c>
      <c r="E34" s="66">
        <v>55.142116091637206</v>
      </c>
      <c r="F34" s="66">
        <v>55.142116091637213</v>
      </c>
      <c r="G34" s="66">
        <v>55.142116091637256</v>
      </c>
      <c r="H34" s="66">
        <v>55.142116091637277</v>
      </c>
      <c r="I34" s="66">
        <v>55.142116091637071</v>
      </c>
      <c r="J34" s="66">
        <v>55.142116091637199</v>
      </c>
    </row>
    <row r="35" spans="1:10" ht="15.75" customHeight="1" x14ac:dyDescent="0.2">
      <c r="A35" s="63" t="s">
        <v>30</v>
      </c>
      <c r="B35" s="66">
        <v>55.032906913824156</v>
      </c>
      <c r="C35" s="66">
        <v>55.032906913824164</v>
      </c>
      <c r="D35" s="66">
        <v>55.032906913824178</v>
      </c>
      <c r="E35" s="66">
        <v>55.032906913824043</v>
      </c>
      <c r="F35" s="66">
        <v>55.032906913824178</v>
      </c>
      <c r="G35" s="66">
        <v>55.032906913824142</v>
      </c>
      <c r="H35" s="66">
        <v>55.032906913824313</v>
      </c>
      <c r="I35" s="66">
        <v>55.032906913824043</v>
      </c>
      <c r="J35" s="66">
        <v>55.032906913824199</v>
      </c>
    </row>
    <row r="36" spans="1:10" ht="15.75" customHeight="1" x14ac:dyDescent="0.2">
      <c r="A36" s="63" t="s">
        <v>136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10" ht="15.75" customHeight="1" x14ac:dyDescent="0.2">
      <c r="A37" s="63" t="s">
        <v>28</v>
      </c>
      <c r="B37" s="66">
        <v>54.638294192237737</v>
      </c>
      <c r="C37" s="66">
        <v>50.948739581598055</v>
      </c>
      <c r="D37" s="66">
        <v>52.293351598557521</v>
      </c>
      <c r="E37" s="66">
        <v>46.470719085864147</v>
      </c>
      <c r="F37" s="66">
        <v>69.297750813472902</v>
      </c>
      <c r="G37" s="66">
        <v>68.644226712296657</v>
      </c>
      <c r="H37" s="66">
        <v>48.883343932224584</v>
      </c>
      <c r="I37" s="66">
        <v>54.369733093256208</v>
      </c>
      <c r="J37" s="66">
        <v>53.678515923296736</v>
      </c>
    </row>
    <row r="38" spans="1:10" ht="15.75" customHeight="1" x14ac:dyDescent="0.2">
      <c r="A38" s="63" t="s">
        <v>29</v>
      </c>
      <c r="B38" s="66">
        <v>56.33633960186765</v>
      </c>
      <c r="C38" s="66">
        <v>53.851930692040952</v>
      </c>
      <c r="D38" s="66">
        <v>54.371707176094176</v>
      </c>
      <c r="E38" s="66">
        <v>50.734702799670579</v>
      </c>
      <c r="F38" s="66">
        <v>65.630006551570006</v>
      </c>
      <c r="G38" s="66">
        <v>65.782721108346749</v>
      </c>
      <c r="H38" s="66">
        <v>52.742990048342669</v>
      </c>
      <c r="I38" s="66">
        <v>55.939555525838507</v>
      </c>
      <c r="J38" s="66">
        <v>55.541284644660358</v>
      </c>
    </row>
    <row r="39" spans="1:10" ht="15.75" customHeight="1" x14ac:dyDescent="0.2">
      <c r="A39" s="63" t="s">
        <v>30</v>
      </c>
      <c r="B39" s="66">
        <v>57.209000024647622</v>
      </c>
      <c r="C39" s="66">
        <v>57.245736455272997</v>
      </c>
      <c r="D39" s="66">
        <v>57.249653700534857</v>
      </c>
      <c r="E39" s="66">
        <v>57.245860867075038</v>
      </c>
      <c r="F39" s="66">
        <v>57.213746420824037</v>
      </c>
      <c r="G39" s="66">
        <v>57.210459851301842</v>
      </c>
      <c r="H39" s="66">
        <v>57.244670431575216</v>
      </c>
      <c r="I39" s="66">
        <v>56.917972002444557</v>
      </c>
      <c r="J39" s="66">
        <v>57.228245731728975</v>
      </c>
    </row>
    <row r="40" spans="1:10" ht="15.75" customHeight="1" x14ac:dyDescent="0.2">
      <c r="A40" s="63" t="s">
        <v>137</v>
      </c>
      <c r="B40" s="64"/>
      <c r="C40" s="64"/>
      <c r="D40" s="64"/>
      <c r="E40" s="64"/>
      <c r="F40" s="64"/>
      <c r="G40" s="64"/>
      <c r="H40" s="64"/>
      <c r="I40" s="64"/>
      <c r="J40" s="64"/>
    </row>
    <row r="41" spans="1:10" ht="15.75" customHeight="1" x14ac:dyDescent="0.2">
      <c r="A41" s="63" t="s">
        <v>28</v>
      </c>
      <c r="B41" s="66">
        <v>53.678515923296708</v>
      </c>
      <c r="C41" s="66">
        <v>53.678515923296743</v>
      </c>
      <c r="D41" s="66">
        <v>53.678515923296679</v>
      </c>
      <c r="E41" s="66">
        <v>53.6785159232967</v>
      </c>
      <c r="F41" s="66">
        <v>53.67851592329675</v>
      </c>
      <c r="G41" s="66">
        <v>53.678515923296686</v>
      </c>
      <c r="H41" s="66">
        <v>53.678515923296722</v>
      </c>
      <c r="I41" s="66">
        <v>53.678515923296651</v>
      </c>
      <c r="J41" s="66">
        <v>53.678515923296736</v>
      </c>
    </row>
    <row r="42" spans="1:10" ht="15.75" customHeight="1" x14ac:dyDescent="0.2">
      <c r="A42" s="63" t="s">
        <v>29</v>
      </c>
      <c r="B42" s="66">
        <v>55.541284644660415</v>
      </c>
      <c r="C42" s="66">
        <v>55.54128464466028</v>
      </c>
      <c r="D42" s="66">
        <v>55.541284644660337</v>
      </c>
      <c r="E42" s="66">
        <v>55.541284644660273</v>
      </c>
      <c r="F42" s="66">
        <v>55.541284644660351</v>
      </c>
      <c r="G42" s="66">
        <v>55.54128464466033</v>
      </c>
      <c r="H42" s="66">
        <v>55.541284644660479</v>
      </c>
      <c r="I42" s="66">
        <v>55.541284644660543</v>
      </c>
      <c r="J42" s="66">
        <v>55.541284644660358</v>
      </c>
    </row>
    <row r="43" spans="1:10" ht="15.75" customHeight="1" x14ac:dyDescent="0.2">
      <c r="A43" s="42" t="s">
        <v>30</v>
      </c>
      <c r="B43" s="68">
        <v>57.228245731729018</v>
      </c>
      <c r="C43" s="68">
        <v>57.228245731729061</v>
      </c>
      <c r="D43" s="68">
        <v>57.228245731729011</v>
      </c>
      <c r="E43" s="68">
        <v>57.228245731728876</v>
      </c>
      <c r="F43" s="68">
        <v>57.228245731729004</v>
      </c>
      <c r="G43" s="68">
        <v>57.228245731729018</v>
      </c>
      <c r="H43" s="68">
        <v>57.228245731728904</v>
      </c>
      <c r="I43" s="68">
        <v>57.228245731728784</v>
      </c>
      <c r="J43" s="68">
        <v>57.228245731728975</v>
      </c>
    </row>
    <row r="44" spans="1:10" ht="15.75" customHeight="1" x14ac:dyDescent="0.2">
      <c r="A44" s="69" t="s">
        <v>140</v>
      </c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15.75" customHeight="1" x14ac:dyDescent="0.2">
      <c r="A45" s="53" t="s">
        <v>138</v>
      </c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activeCell="O29" sqref="O29"/>
    </sheetView>
  </sheetViews>
  <sheetFormatPr defaultRowHeight="12.75" x14ac:dyDescent="0.2"/>
  <cols>
    <col min="1" max="1" width="28.28515625" style="9" customWidth="1"/>
    <col min="2" max="2" width="7.5703125" style="9" customWidth="1"/>
    <col min="3" max="3" width="9" style="9" customWidth="1"/>
    <col min="4" max="4" width="3.5703125" style="9" customWidth="1"/>
    <col min="5" max="5" width="7.5703125" style="9" customWidth="1"/>
    <col min="6" max="6" width="9" style="9" customWidth="1"/>
    <col min="7" max="7" width="3.5703125" style="9" customWidth="1"/>
    <col min="8" max="8" width="7.5703125" style="9" customWidth="1"/>
    <col min="9" max="9" width="9" style="9" customWidth="1"/>
    <col min="10" max="16384" width="9.140625" style="9"/>
  </cols>
  <sheetData>
    <row r="1" spans="1:9" s="25" customFormat="1" ht="18.75" customHeight="1" x14ac:dyDescent="0.2">
      <c r="A1" s="24" t="s">
        <v>142</v>
      </c>
    </row>
    <row r="2" spans="1:9" ht="15.75" customHeight="1" x14ac:dyDescent="0.2">
      <c r="A2" s="70"/>
      <c r="B2" s="78" t="s">
        <v>28</v>
      </c>
      <c r="C2" s="78"/>
      <c r="D2" s="54"/>
      <c r="E2" s="78" t="s">
        <v>29</v>
      </c>
      <c r="F2" s="78"/>
      <c r="G2" s="54"/>
      <c r="H2" s="78" t="s">
        <v>30</v>
      </c>
      <c r="I2" s="78"/>
    </row>
    <row r="3" spans="1:9" ht="15.75" customHeight="1" x14ac:dyDescent="0.2">
      <c r="A3" s="7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54"/>
      <c r="B4" s="71" t="s">
        <v>57</v>
      </c>
      <c r="C4" s="72" t="s">
        <v>58</v>
      </c>
      <c r="D4" s="72"/>
      <c r="E4" s="72" t="s">
        <v>57</v>
      </c>
      <c r="F4" s="72" t="s">
        <v>58</v>
      </c>
      <c r="G4" s="72"/>
      <c r="H4" s="72" t="s">
        <v>57</v>
      </c>
      <c r="I4" s="72" t="s">
        <v>58</v>
      </c>
    </row>
    <row r="5" spans="1:9" ht="15.75" customHeight="1" x14ac:dyDescent="0.2">
      <c r="A5" s="12" t="s">
        <v>59</v>
      </c>
      <c r="B5" s="44"/>
      <c r="C5" s="43">
        <v>1659.4711339540704</v>
      </c>
      <c r="D5" s="44"/>
      <c r="E5" s="44"/>
      <c r="F5" s="43">
        <v>1538.1855303406717</v>
      </c>
      <c r="G5" s="44"/>
      <c r="H5" s="44"/>
      <c r="I5" s="43">
        <v>1652.2953372776324</v>
      </c>
    </row>
    <row r="6" spans="1:9" ht="15.75" customHeight="1" x14ac:dyDescent="0.2">
      <c r="A6" s="50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50" t="s">
        <v>61</v>
      </c>
      <c r="B7" s="14">
        <v>618.09289809640597</v>
      </c>
      <c r="C7" s="44">
        <v>85.118097807809363</v>
      </c>
      <c r="D7" s="44"/>
      <c r="E7" s="14">
        <v>291.38488379457118</v>
      </c>
      <c r="F7" s="44">
        <v>39.607288961249878</v>
      </c>
      <c r="G7" s="44"/>
      <c r="H7" s="14">
        <v>458.43673087597477</v>
      </c>
      <c r="I7" s="44">
        <v>61.409641676656292</v>
      </c>
    </row>
    <row r="8" spans="1:9" ht="15.75" customHeight="1" x14ac:dyDescent="0.2">
      <c r="A8" s="50" t="s">
        <v>62</v>
      </c>
      <c r="B8" s="46">
        <v>11432.309412455401</v>
      </c>
      <c r="C8" s="16">
        <v>1574.353036146261</v>
      </c>
      <c r="D8" s="14"/>
      <c r="E8" s="46">
        <v>11024.815335092198</v>
      </c>
      <c r="F8" s="16">
        <v>1498.5782413794218</v>
      </c>
      <c r="G8" s="14"/>
      <c r="H8" s="46">
        <v>11876.318076057099</v>
      </c>
      <c r="I8" s="16">
        <v>1590.8856956009761</v>
      </c>
    </row>
    <row r="9" spans="1:9" ht="15.75" customHeight="1" x14ac:dyDescent="0.2">
      <c r="A9" s="50" t="s">
        <v>63</v>
      </c>
      <c r="B9" s="46">
        <v>11432.309412455401</v>
      </c>
      <c r="C9" s="16">
        <v>1574.353036146261</v>
      </c>
      <c r="D9" s="44"/>
      <c r="E9" s="46">
        <v>11024.815335092198</v>
      </c>
      <c r="F9" s="16">
        <v>1498.5782413794218</v>
      </c>
      <c r="G9" s="44"/>
      <c r="H9" s="46">
        <v>11876.318076057099</v>
      </c>
      <c r="I9" s="16">
        <v>1590.8856956009761</v>
      </c>
    </row>
    <row r="10" spans="1:9" ht="15.75" customHeight="1" x14ac:dyDescent="0.2">
      <c r="A10" s="50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50" t="s">
        <v>61</v>
      </c>
      <c r="B11" s="14">
        <v>356.07538035383993</v>
      </c>
      <c r="C11" s="44">
        <v>63.782272703534318</v>
      </c>
      <c r="D11" s="44"/>
      <c r="E11" s="14">
        <v>138.72897419751644</v>
      </c>
      <c r="F11" s="44">
        <v>24.421956756201553</v>
      </c>
      <c r="G11" s="44"/>
      <c r="H11" s="14">
        <v>-584.62203820303557</v>
      </c>
      <c r="I11" s="44">
        <v>-101.02183347595587</v>
      </c>
    </row>
    <row r="12" spans="1:9" ht="15.75" customHeight="1" x14ac:dyDescent="0.2">
      <c r="A12" s="50" t="s">
        <v>62</v>
      </c>
      <c r="B12" s="46">
        <v>8908.2043350375316</v>
      </c>
      <c r="C12" s="16">
        <v>1595.6888612505361</v>
      </c>
      <c r="D12" s="14"/>
      <c r="E12" s="46">
        <v>8598.9370072737293</v>
      </c>
      <c r="F12" s="16">
        <v>1513.7635735844701</v>
      </c>
      <c r="G12" s="14"/>
      <c r="H12" s="46">
        <v>10146.5972524277</v>
      </c>
      <c r="I12" s="16">
        <v>1753.3171707535882</v>
      </c>
    </row>
    <row r="13" spans="1:9" ht="15.75" customHeight="1" x14ac:dyDescent="0.2">
      <c r="A13" s="50" t="s">
        <v>63</v>
      </c>
      <c r="B13" s="46">
        <v>8908.2043350375316</v>
      </c>
      <c r="C13" s="16">
        <v>1595.6888612505361</v>
      </c>
      <c r="D13" s="44"/>
      <c r="E13" s="46">
        <v>8598.9370072737293</v>
      </c>
      <c r="F13" s="16">
        <v>1513.7635735844701</v>
      </c>
      <c r="G13" s="44"/>
      <c r="H13" s="46">
        <v>10146.5972524277</v>
      </c>
      <c r="I13" s="16">
        <v>1753.3171707535882</v>
      </c>
    </row>
    <row r="14" spans="1:9" ht="15.75" customHeight="1" x14ac:dyDescent="0.2">
      <c r="A14" s="50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50" t="s">
        <v>61</v>
      </c>
      <c r="B15" s="14">
        <v>-228.97717818546712</v>
      </c>
      <c r="C15" s="44">
        <v>-50.674307266394635</v>
      </c>
      <c r="D15" s="44"/>
      <c r="E15" s="14">
        <v>-136.36794058983304</v>
      </c>
      <c r="F15" s="44">
        <v>-29.588048085770197</v>
      </c>
      <c r="G15" s="44"/>
      <c r="H15" s="14">
        <v>120.37246242688737</v>
      </c>
      <c r="I15" s="44">
        <v>25.679913356735142</v>
      </c>
    </row>
    <row r="16" spans="1:9" ht="15.75" customHeight="1" x14ac:dyDescent="0.2">
      <c r="A16" s="50" t="s">
        <v>62</v>
      </c>
      <c r="B16" s="46">
        <v>7727.4717414259994</v>
      </c>
      <c r="C16" s="16">
        <v>1710.145441220465</v>
      </c>
      <c r="D16" s="14"/>
      <c r="E16" s="46">
        <v>7225.6896967795292</v>
      </c>
      <c r="F16" s="16">
        <v>1567.7735784264419</v>
      </c>
      <c r="G16" s="14"/>
      <c r="H16" s="46">
        <v>7624.62479054902</v>
      </c>
      <c r="I16" s="16">
        <v>1626.6154239208972</v>
      </c>
    </row>
    <row r="17" spans="1:9" ht="15.75" customHeight="1" x14ac:dyDescent="0.2">
      <c r="A17" s="50" t="s">
        <v>63</v>
      </c>
      <c r="B17" s="46">
        <v>7727.4717414259994</v>
      </c>
      <c r="C17" s="16">
        <v>1710.145441220465</v>
      </c>
      <c r="D17" s="44"/>
      <c r="E17" s="46">
        <v>7225.6896967795292</v>
      </c>
      <c r="F17" s="16">
        <v>1567.7735784264419</v>
      </c>
      <c r="G17" s="44"/>
      <c r="H17" s="46">
        <v>7624.62479054902</v>
      </c>
      <c r="I17" s="16">
        <v>1626.6154239208972</v>
      </c>
    </row>
    <row r="18" spans="1:9" ht="15.75" customHeight="1" x14ac:dyDescent="0.2">
      <c r="A18" s="50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50" t="s">
        <v>61</v>
      </c>
      <c r="B19" s="14">
        <v>-30.567972196537315</v>
      </c>
      <c r="C19" s="44">
        <v>-12.781432701120139</v>
      </c>
      <c r="D19" s="44"/>
      <c r="E19" s="14">
        <v>-24.947507604372507</v>
      </c>
      <c r="F19" s="44">
        <v>-10.061483055242661</v>
      </c>
      <c r="G19" s="44"/>
      <c r="H19" s="14">
        <v>186.0905784483902</v>
      </c>
      <c r="I19" s="44">
        <v>73.00117429506372</v>
      </c>
    </row>
    <row r="20" spans="1:9" ht="15.75" customHeight="1" x14ac:dyDescent="0.2">
      <c r="A20" s="50" t="s">
        <v>62</v>
      </c>
      <c r="B20" s="46">
        <v>3999.3458603920203</v>
      </c>
      <c r="C20" s="16">
        <v>1672.2525666551905</v>
      </c>
      <c r="D20" s="14"/>
      <c r="E20" s="46">
        <v>3838.88775919725</v>
      </c>
      <c r="F20" s="16">
        <v>1548.2470133959143</v>
      </c>
      <c r="G20" s="14"/>
      <c r="H20" s="46">
        <v>4025.8498190962</v>
      </c>
      <c r="I20" s="16">
        <v>1579.2941629825687</v>
      </c>
    </row>
    <row r="21" spans="1:9" ht="15.75" customHeight="1" x14ac:dyDescent="0.2">
      <c r="A21" s="50" t="s">
        <v>63</v>
      </c>
      <c r="B21" s="46">
        <v>3999.3458603920203</v>
      </c>
      <c r="C21" s="16">
        <v>1672.2525666551905</v>
      </c>
      <c r="D21" s="44"/>
      <c r="E21" s="46">
        <v>3838.88775919725</v>
      </c>
      <c r="F21" s="16">
        <v>1548.2470133959143</v>
      </c>
      <c r="G21" s="44"/>
      <c r="H21" s="46">
        <v>4025.8498190962</v>
      </c>
      <c r="I21" s="16">
        <v>1579.2941629825687</v>
      </c>
    </row>
    <row r="22" spans="1:9" ht="15.75" customHeight="1" x14ac:dyDescent="0.2">
      <c r="A22" s="50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50" t="s">
        <v>61</v>
      </c>
      <c r="B23" s="14">
        <v>-543.62637684190963</v>
      </c>
      <c r="C23" s="44">
        <v>-330.08048013687699</v>
      </c>
      <c r="D23" s="44"/>
      <c r="E23" s="14">
        <v>-50.726154289216659</v>
      </c>
      <c r="F23" s="44">
        <v>-30.517534497545512</v>
      </c>
      <c r="G23" s="44"/>
      <c r="H23" s="14">
        <v>126.88717648631062</v>
      </c>
      <c r="I23" s="44">
        <v>75.660396864463337</v>
      </c>
    </row>
    <row r="24" spans="1:9" ht="15.75" customHeight="1" x14ac:dyDescent="0.2">
      <c r="A24" s="50" t="s">
        <v>62</v>
      </c>
      <c r="B24" s="46">
        <v>3276.6940203786999</v>
      </c>
      <c r="C24" s="16">
        <v>1989.5516140909474</v>
      </c>
      <c r="D24" s="14"/>
      <c r="E24" s="46">
        <v>2607.4935282648903</v>
      </c>
      <c r="F24" s="16">
        <v>1568.7030648382172</v>
      </c>
      <c r="G24" s="14"/>
      <c r="H24" s="46">
        <v>2644.1145464391898</v>
      </c>
      <c r="I24" s="16">
        <v>1576.634940413169</v>
      </c>
    </row>
    <row r="25" spans="1:9" ht="15.75" customHeight="1" x14ac:dyDescent="0.2">
      <c r="A25" s="50" t="s">
        <v>63</v>
      </c>
      <c r="B25" s="46">
        <v>3276.6940203786999</v>
      </c>
      <c r="C25" s="16">
        <v>1989.5516140909474</v>
      </c>
      <c r="D25" s="44"/>
      <c r="E25" s="46">
        <v>2607.4935282648903</v>
      </c>
      <c r="F25" s="16">
        <v>1568.7030648382172</v>
      </c>
      <c r="G25" s="44"/>
      <c r="H25" s="46">
        <v>2644.1145464391898</v>
      </c>
      <c r="I25" s="16">
        <v>1576.634940413169</v>
      </c>
    </row>
    <row r="26" spans="1:9" ht="15.75" customHeight="1" x14ac:dyDescent="0.2">
      <c r="A26" s="50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50" t="s">
        <v>61</v>
      </c>
      <c r="B27" s="14">
        <v>13.302595910552707</v>
      </c>
      <c r="C27" s="44">
        <v>25.984474689717445</v>
      </c>
      <c r="D27" s="44"/>
      <c r="E27" s="14">
        <v>-50.217213496533269</v>
      </c>
      <c r="F27" s="44">
        <v>-97.989586802347958</v>
      </c>
      <c r="G27" s="44"/>
      <c r="H27" s="14">
        <v>-14.025421096825303</v>
      </c>
      <c r="I27" s="44">
        <v>-27.290687387168418</v>
      </c>
    </row>
    <row r="28" spans="1:9" ht="15.75" customHeight="1" x14ac:dyDescent="0.2">
      <c r="A28" s="50" t="s">
        <v>62</v>
      </c>
      <c r="B28" s="47">
        <v>836.25369429042996</v>
      </c>
      <c r="C28" s="16">
        <v>1633.486659264353</v>
      </c>
      <c r="D28" s="14"/>
      <c r="E28" s="47">
        <v>838.49884315786903</v>
      </c>
      <c r="F28" s="16">
        <v>1636.1751171430196</v>
      </c>
      <c r="G28" s="14"/>
      <c r="H28" s="47">
        <v>863.18460689790697</v>
      </c>
      <c r="I28" s="16">
        <v>1679.5860246648008</v>
      </c>
    </row>
    <row r="29" spans="1:9" ht="15.75" customHeight="1" x14ac:dyDescent="0.2">
      <c r="A29" s="50" t="s">
        <v>63</v>
      </c>
      <c r="B29" s="47">
        <v>836.25369429042996</v>
      </c>
      <c r="C29" s="16">
        <v>1633.486659264353</v>
      </c>
      <c r="D29" s="44"/>
      <c r="E29" s="47">
        <v>838.49884315786903</v>
      </c>
      <c r="F29" s="16">
        <v>1636.1751171430196</v>
      </c>
      <c r="G29" s="44"/>
      <c r="H29" s="47">
        <v>863.18460689790697</v>
      </c>
      <c r="I29" s="16">
        <v>1679.5860246648008</v>
      </c>
    </row>
    <row r="30" spans="1:9" ht="15.75" customHeight="1" x14ac:dyDescent="0.2">
      <c r="A30" s="50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50" t="s">
        <v>61</v>
      </c>
      <c r="B31" s="14">
        <v>64.585451159521156</v>
      </c>
      <c r="C31" s="44">
        <v>174.03411179365889</v>
      </c>
      <c r="D31" s="44"/>
      <c r="E31" s="14">
        <v>16.622516842449031</v>
      </c>
      <c r="F31" s="44">
        <v>43.983406431530511</v>
      </c>
      <c r="G31" s="44"/>
      <c r="H31" s="14">
        <v>-4.3959555111090127</v>
      </c>
      <c r="I31" s="44">
        <v>-11.4509020961641</v>
      </c>
    </row>
    <row r="32" spans="1:9" ht="15.75" customHeight="1" x14ac:dyDescent="0.2">
      <c r="A32" s="50" t="s">
        <v>62</v>
      </c>
      <c r="B32" s="47">
        <v>551.25756241990598</v>
      </c>
      <c r="C32" s="16">
        <v>1485.4370221604115</v>
      </c>
      <c r="D32" s="14"/>
      <c r="E32" s="47">
        <v>564.69932608261001</v>
      </c>
      <c r="F32" s="16">
        <v>1494.2021239091412</v>
      </c>
      <c r="G32" s="14"/>
      <c r="H32" s="47">
        <v>638.70552631064299</v>
      </c>
      <c r="I32" s="16">
        <v>1663.7462393737965</v>
      </c>
    </row>
    <row r="33" spans="1:12" ht="15.75" customHeight="1" x14ac:dyDescent="0.2">
      <c r="A33" s="50" t="s">
        <v>63</v>
      </c>
      <c r="B33" s="47">
        <v>551.25756241990598</v>
      </c>
      <c r="C33" s="16">
        <v>1485.4370221604115</v>
      </c>
      <c r="D33" s="44"/>
      <c r="E33" s="47">
        <v>564.69932608261001</v>
      </c>
      <c r="F33" s="16">
        <v>1494.2021239091412</v>
      </c>
      <c r="G33" s="44"/>
      <c r="H33" s="47">
        <v>638.70552631064299</v>
      </c>
      <c r="I33" s="16">
        <v>1663.7462393737965</v>
      </c>
    </row>
    <row r="34" spans="1:12" ht="15.75" customHeight="1" x14ac:dyDescent="0.2">
      <c r="A34" s="50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12" ht="15.75" customHeight="1" x14ac:dyDescent="0.2">
      <c r="A35" s="50" t="s">
        <v>61</v>
      </c>
      <c r="B35" s="14">
        <v>-248.88479829637296</v>
      </c>
      <c r="C35" s="43">
        <v>-1069.5384171943333</v>
      </c>
      <c r="D35" s="44"/>
      <c r="E35" s="14">
        <v>-184.47755885454225</v>
      </c>
      <c r="F35" s="44">
        <v>-770.92429753584406</v>
      </c>
      <c r="G35" s="44"/>
      <c r="H35" s="14">
        <v>-288.74353342653137</v>
      </c>
      <c r="I35" s="43">
        <v>-1184.3119082984958</v>
      </c>
    </row>
    <row r="36" spans="1:12" ht="15.75" customHeight="1" x14ac:dyDescent="0.2">
      <c r="A36" s="50" t="s">
        <v>62</v>
      </c>
      <c r="B36" s="47">
        <v>635.04870958088691</v>
      </c>
      <c r="C36" s="16">
        <v>2729.0095511484037</v>
      </c>
      <c r="D36" s="14"/>
      <c r="E36" s="47">
        <v>552.55612715188306</v>
      </c>
      <c r="F36" s="16">
        <v>2309.1098278765157</v>
      </c>
      <c r="G36" s="14"/>
      <c r="H36" s="47">
        <v>691.58470272217903</v>
      </c>
      <c r="I36" s="16">
        <v>2836.6072455761282</v>
      </c>
    </row>
    <row r="37" spans="1:12" ht="15.75" customHeight="1" x14ac:dyDescent="0.2">
      <c r="A37" s="55" t="s">
        <v>63</v>
      </c>
      <c r="B37" s="18">
        <v>635.04870958088691</v>
      </c>
      <c r="C37" s="21">
        <v>2729.0095511484037</v>
      </c>
      <c r="D37" s="45"/>
      <c r="E37" s="18">
        <v>552.55612715188306</v>
      </c>
      <c r="F37" s="21">
        <v>2309.1098278765157</v>
      </c>
      <c r="G37" s="45"/>
      <c r="H37" s="18">
        <v>691.58470272217903</v>
      </c>
      <c r="I37" s="21">
        <v>2836.6072455761282</v>
      </c>
    </row>
    <row r="38" spans="1:12" x14ac:dyDescent="0.2">
      <c r="A38" s="53" t="s">
        <v>143</v>
      </c>
      <c r="B38" s="53"/>
      <c r="C38" s="53"/>
      <c r="D38" s="53"/>
      <c r="E38" s="53"/>
      <c r="F38" s="53"/>
      <c r="G38" s="53"/>
      <c r="H38" s="53"/>
      <c r="I38" s="53"/>
      <c r="J38" s="50"/>
      <c r="K38" s="50"/>
      <c r="L38" s="50"/>
    </row>
    <row r="39" spans="1:12" x14ac:dyDescent="0.2">
      <c r="A39" s="53" t="s">
        <v>144</v>
      </c>
      <c r="B39" s="53"/>
      <c r="C39" s="53"/>
      <c r="D39" s="53"/>
      <c r="E39" s="53"/>
      <c r="F39" s="53"/>
      <c r="G39" s="53"/>
      <c r="H39" s="53"/>
      <c r="I39" s="53"/>
      <c r="J39" s="50"/>
      <c r="K39" s="50"/>
      <c r="L39" s="50"/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10" workbookViewId="0">
      <selection activeCell="Q43" sqref="Q43"/>
    </sheetView>
  </sheetViews>
  <sheetFormatPr defaultRowHeight="12.75" x14ac:dyDescent="0.2"/>
  <cols>
    <col min="1" max="1" width="28.28515625" style="50" customWidth="1"/>
    <col min="2" max="2" width="7.5703125" style="50" customWidth="1"/>
    <col min="3" max="3" width="9" style="50" customWidth="1"/>
    <col min="4" max="4" width="3.5703125" style="50" customWidth="1"/>
    <col min="5" max="5" width="7.5703125" style="50" customWidth="1"/>
    <col min="6" max="6" width="9" style="50" customWidth="1"/>
    <col min="7" max="7" width="3.5703125" style="50" customWidth="1"/>
    <col min="8" max="8" width="7.5703125" style="50" customWidth="1"/>
    <col min="9" max="9" width="9" style="50" customWidth="1"/>
    <col min="10" max="16384" width="9.140625" style="50"/>
  </cols>
  <sheetData>
    <row r="1" spans="1:9" s="25" customFormat="1" ht="18.75" customHeight="1" x14ac:dyDescent="0.2">
      <c r="A1" s="24" t="s">
        <v>83</v>
      </c>
    </row>
    <row r="2" spans="1:9" ht="15.75" customHeight="1" x14ac:dyDescent="0.2">
      <c r="A2" s="54"/>
      <c r="B2" s="78" t="str">
        <f t="array" ref="B2">Label_Year1</f>
        <v>2011-12</v>
      </c>
      <c r="C2" s="78"/>
      <c r="D2" s="54"/>
      <c r="E2" s="78" t="str">
        <f t="array" ref="E2">Label_Year2</f>
        <v>2012-13</v>
      </c>
      <c r="F2" s="78"/>
      <c r="G2" s="54"/>
      <c r="H2" s="78" t="str">
        <f t="array" ref="H2">Label_LastYear</f>
        <v>2013-14</v>
      </c>
      <c r="I2" s="78"/>
    </row>
    <row r="3" spans="1:9" ht="15.75" customHeight="1" x14ac:dyDescent="0.2">
      <c r="A3" s="7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54"/>
      <c r="B4" s="71" t="s">
        <v>57</v>
      </c>
      <c r="C4" s="72" t="s">
        <v>58</v>
      </c>
      <c r="D4" s="72"/>
      <c r="E4" s="72" t="s">
        <v>57</v>
      </c>
      <c r="F4" s="72" t="s">
        <v>58</v>
      </c>
      <c r="G4" s="72"/>
      <c r="H4" s="72" t="s">
        <v>57</v>
      </c>
      <c r="I4" s="72" t="s">
        <v>58</v>
      </c>
    </row>
    <row r="5" spans="1:9" ht="15.75" customHeight="1" x14ac:dyDescent="0.2">
      <c r="A5" s="12" t="s">
        <v>59</v>
      </c>
      <c r="B5" s="44"/>
      <c r="C5" s="44">
        <v>788.57239195161117</v>
      </c>
      <c r="D5" s="44"/>
      <c r="E5" s="44"/>
      <c r="F5" s="44">
        <v>412.14804898952019</v>
      </c>
      <c r="G5" s="44"/>
      <c r="H5" s="44"/>
      <c r="I5" s="44">
        <v>540.66202197278528</v>
      </c>
    </row>
    <row r="6" spans="1:9" ht="15.75" customHeight="1" x14ac:dyDescent="0.2">
      <c r="A6" s="50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50" t="s">
        <v>61</v>
      </c>
      <c r="B7" s="14">
        <v>0</v>
      </c>
      <c r="C7" s="44">
        <v>0</v>
      </c>
      <c r="D7" s="44"/>
      <c r="E7" s="14">
        <v>0</v>
      </c>
      <c r="F7" s="44">
        <v>0</v>
      </c>
      <c r="G7" s="44"/>
      <c r="H7" s="14">
        <v>0</v>
      </c>
      <c r="I7" s="44">
        <v>0</v>
      </c>
    </row>
    <row r="8" spans="1:9" ht="15.75" customHeight="1" x14ac:dyDescent="0.2">
      <c r="A8" s="50" t="s">
        <v>62</v>
      </c>
      <c r="B8" s="46">
        <v>5726.2909728166842</v>
      </c>
      <c r="C8" s="14">
        <v>788.57239195161117</v>
      </c>
      <c r="D8" s="14"/>
      <c r="E8" s="46">
        <v>3032.1113742085513</v>
      </c>
      <c r="F8" s="14">
        <v>412.14804898952013</v>
      </c>
      <c r="G8" s="14"/>
      <c r="H8" s="46">
        <v>4036.1631023197642</v>
      </c>
      <c r="I8" s="14">
        <v>540.66202197278528</v>
      </c>
    </row>
    <row r="9" spans="1:9" ht="15.75" customHeight="1" x14ac:dyDescent="0.2">
      <c r="A9" s="50" t="s">
        <v>63</v>
      </c>
      <c r="B9" s="46">
        <v>3920.7895875446002</v>
      </c>
      <c r="C9" s="14">
        <v>539.93526316882026</v>
      </c>
      <c r="D9" s="44"/>
      <c r="E9" s="46">
        <v>2295.7026649078002</v>
      </c>
      <c r="F9" s="14">
        <v>312.04967681926371</v>
      </c>
      <c r="G9" s="44"/>
      <c r="H9" s="46">
        <v>3036.1729239429001</v>
      </c>
      <c r="I9" s="14">
        <v>406.70888428035113</v>
      </c>
    </row>
    <row r="10" spans="1:9" ht="15.75" customHeight="1" x14ac:dyDescent="0.2">
      <c r="A10" s="50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50" t="s">
        <v>61</v>
      </c>
      <c r="B11" s="14">
        <v>0</v>
      </c>
      <c r="C11" s="44">
        <v>0</v>
      </c>
      <c r="D11" s="44"/>
      <c r="E11" s="14">
        <v>0</v>
      </c>
      <c r="F11" s="44">
        <v>0</v>
      </c>
      <c r="G11" s="44"/>
      <c r="H11" s="14">
        <v>0</v>
      </c>
      <c r="I11" s="44">
        <v>0</v>
      </c>
    </row>
    <row r="12" spans="1:9" ht="15.75" customHeight="1" x14ac:dyDescent="0.2">
      <c r="A12" s="50" t="s">
        <v>62</v>
      </c>
      <c r="B12" s="46">
        <v>4402.3394353765007</v>
      </c>
      <c r="C12" s="14">
        <v>788.57239195161117</v>
      </c>
      <c r="D12" s="14"/>
      <c r="E12" s="46">
        <v>2341.2078165810672</v>
      </c>
      <c r="F12" s="14">
        <v>412.14804898952013</v>
      </c>
      <c r="G12" s="14"/>
      <c r="H12" s="46">
        <v>3128.8576180903983</v>
      </c>
      <c r="I12" s="14">
        <v>540.66202197278528</v>
      </c>
    </row>
    <row r="13" spans="1:9" ht="15.75" customHeight="1" x14ac:dyDescent="0.2">
      <c r="A13" s="50" t="s">
        <v>63</v>
      </c>
      <c r="B13" s="46">
        <v>3191.2446649624699</v>
      </c>
      <c r="C13" s="14">
        <v>571.63412219645261</v>
      </c>
      <c r="D13" s="44"/>
      <c r="E13" s="46">
        <v>2173.2359927262701</v>
      </c>
      <c r="F13" s="14">
        <v>382.57815818501081</v>
      </c>
      <c r="G13" s="44"/>
      <c r="H13" s="46">
        <v>3362.9117475723001</v>
      </c>
      <c r="I13" s="14">
        <v>581.10623335687421</v>
      </c>
    </row>
    <row r="14" spans="1:9" ht="15.75" customHeight="1" x14ac:dyDescent="0.2">
      <c r="A14" s="50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50" t="s">
        <v>61</v>
      </c>
      <c r="B15" s="14">
        <v>0</v>
      </c>
      <c r="C15" s="44">
        <v>0</v>
      </c>
      <c r="D15" s="44"/>
      <c r="E15" s="14">
        <v>0</v>
      </c>
      <c r="F15" s="44">
        <v>0</v>
      </c>
      <c r="G15" s="44"/>
      <c r="H15" s="14">
        <v>0</v>
      </c>
      <c r="I15" s="44">
        <v>0</v>
      </c>
    </row>
    <row r="16" spans="1:9" ht="15.75" customHeight="1" x14ac:dyDescent="0.2">
      <c r="A16" s="50" t="s">
        <v>62</v>
      </c>
      <c r="B16" s="46">
        <v>3563.24715313451</v>
      </c>
      <c r="C16" s="14">
        <v>788.57239195161117</v>
      </c>
      <c r="D16" s="14"/>
      <c r="E16" s="46">
        <v>1899.5433729151137</v>
      </c>
      <c r="F16" s="14">
        <v>412.14804898952019</v>
      </c>
      <c r="G16" s="14"/>
      <c r="H16" s="46">
        <v>2534.3083530496074</v>
      </c>
      <c r="I16" s="14">
        <v>540.66202197278528</v>
      </c>
    </row>
    <row r="17" spans="1:9" ht="15.75" customHeight="1" x14ac:dyDescent="0.2">
      <c r="A17" s="50" t="s">
        <v>63</v>
      </c>
      <c r="B17" s="46">
        <v>5958.2682585740004</v>
      </c>
      <c r="C17" s="16">
        <v>1318.6079019020251</v>
      </c>
      <c r="D17" s="44"/>
      <c r="E17" s="46">
        <v>1257.08530322047</v>
      </c>
      <c r="F17" s="14">
        <v>272.7525270142221</v>
      </c>
      <c r="G17" s="44"/>
      <c r="H17" s="46">
        <v>2898.37720945098</v>
      </c>
      <c r="I17" s="14">
        <v>618.33141993788479</v>
      </c>
    </row>
    <row r="18" spans="1:9" ht="15.75" customHeight="1" x14ac:dyDescent="0.2">
      <c r="A18" s="50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50" t="s">
        <v>61</v>
      </c>
      <c r="B19" s="14">
        <v>0</v>
      </c>
      <c r="C19" s="44">
        <v>0</v>
      </c>
      <c r="D19" s="44"/>
      <c r="E19" s="14">
        <v>0</v>
      </c>
      <c r="F19" s="44">
        <v>0</v>
      </c>
      <c r="G19" s="44"/>
      <c r="H19" s="14">
        <v>0</v>
      </c>
      <c r="I19" s="44">
        <v>0</v>
      </c>
    </row>
    <row r="20" spans="1:9" ht="15.75" customHeight="1" x14ac:dyDescent="0.2">
      <c r="A20" s="50" t="s">
        <v>62</v>
      </c>
      <c r="B20" s="46">
        <v>1885.9434240123373</v>
      </c>
      <c r="C20" s="14">
        <v>788.57239195161105</v>
      </c>
      <c r="D20" s="14"/>
      <c r="E20" s="46">
        <v>1021.9235603578093</v>
      </c>
      <c r="F20" s="14">
        <v>412.14804898952019</v>
      </c>
      <c r="G20" s="14"/>
      <c r="H20" s="46">
        <v>1378.2258900018157</v>
      </c>
      <c r="I20" s="14">
        <v>540.66202197278528</v>
      </c>
    </row>
    <row r="21" spans="1:9" ht="15.75" customHeight="1" x14ac:dyDescent="0.2">
      <c r="A21" s="50" t="s">
        <v>63</v>
      </c>
      <c r="B21" s="46">
        <v>2249.9251396079799</v>
      </c>
      <c r="C21" s="14">
        <v>940.76462022283897</v>
      </c>
      <c r="D21" s="44"/>
      <c r="E21" s="46">
        <v>2232.94924080275</v>
      </c>
      <c r="F21" s="14">
        <v>900.56214455732311</v>
      </c>
      <c r="G21" s="44"/>
      <c r="H21" s="46">
        <v>2219.2261809038</v>
      </c>
      <c r="I21" s="14">
        <v>870.57667606346445</v>
      </c>
    </row>
    <row r="22" spans="1:9" ht="15.75" customHeight="1" x14ac:dyDescent="0.2">
      <c r="A22" s="50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50" t="s">
        <v>61</v>
      </c>
      <c r="B23" s="14">
        <v>0</v>
      </c>
      <c r="C23" s="44">
        <v>0</v>
      </c>
      <c r="D23" s="44"/>
      <c r="E23" s="14">
        <v>0</v>
      </c>
      <c r="F23" s="44">
        <v>0</v>
      </c>
      <c r="G23" s="44"/>
      <c r="H23" s="14">
        <v>0</v>
      </c>
      <c r="I23" s="44">
        <v>0</v>
      </c>
    </row>
    <row r="24" spans="1:9" ht="15.75" customHeight="1" x14ac:dyDescent="0.2">
      <c r="A24" s="50" t="s">
        <v>62</v>
      </c>
      <c r="B24" s="46">
        <v>1298.7400894970979</v>
      </c>
      <c r="C24" s="14">
        <v>788.57239195161117</v>
      </c>
      <c r="D24" s="14"/>
      <c r="E24" s="47">
        <v>685.07125058623353</v>
      </c>
      <c r="F24" s="14">
        <v>412.14804898952019</v>
      </c>
      <c r="G24" s="14"/>
      <c r="H24" s="47">
        <v>906.7237318937232</v>
      </c>
      <c r="I24" s="14">
        <v>540.66202197278528</v>
      </c>
    </row>
    <row r="25" spans="1:9" ht="15.75" customHeight="1" x14ac:dyDescent="0.2">
      <c r="A25" s="50" t="s">
        <v>63</v>
      </c>
      <c r="B25" s="47">
        <v>950.55097962130003</v>
      </c>
      <c r="C25" s="14">
        <v>577.158020864798</v>
      </c>
      <c r="D25" s="44"/>
      <c r="E25" s="47">
        <v>440.71947173510898</v>
      </c>
      <c r="F25" s="14">
        <v>265.14274284883737</v>
      </c>
      <c r="G25" s="44"/>
      <c r="H25" s="47">
        <v>265.17445356080998</v>
      </c>
      <c r="I25" s="14">
        <v>158.11845570456546</v>
      </c>
    </row>
    <row r="26" spans="1:9" ht="15.75" customHeight="1" x14ac:dyDescent="0.2">
      <c r="A26" s="50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50" t="s">
        <v>61</v>
      </c>
      <c r="B27" s="14">
        <v>0</v>
      </c>
      <c r="C27" s="44">
        <v>0</v>
      </c>
      <c r="D27" s="44"/>
      <c r="E27" s="14">
        <v>0</v>
      </c>
      <c r="F27" s="44">
        <v>0</v>
      </c>
      <c r="G27" s="44"/>
      <c r="H27" s="14">
        <v>0</v>
      </c>
      <c r="I27" s="44">
        <v>0</v>
      </c>
    </row>
    <row r="28" spans="1:9" ht="15.75" customHeight="1" x14ac:dyDescent="0.2">
      <c r="A28" s="50" t="s">
        <v>62</v>
      </c>
      <c r="B28" s="47">
        <v>403.70490462527562</v>
      </c>
      <c r="C28" s="14">
        <v>788.57239195161117</v>
      </c>
      <c r="D28" s="14"/>
      <c r="E28" s="47">
        <v>211.21557140590434</v>
      </c>
      <c r="F28" s="14">
        <v>412.14804898952019</v>
      </c>
      <c r="G28" s="14"/>
      <c r="H28" s="47">
        <v>277.8608109664076</v>
      </c>
      <c r="I28" s="14">
        <v>540.66202197278528</v>
      </c>
    </row>
    <row r="29" spans="1:9" ht="15.75" customHeight="1" x14ac:dyDescent="0.2">
      <c r="A29" s="50" t="s">
        <v>63</v>
      </c>
      <c r="B29" s="47">
        <v>497.71130570957001</v>
      </c>
      <c r="C29" s="14">
        <v>972.19872819990076</v>
      </c>
      <c r="D29" s="44"/>
      <c r="E29" s="47">
        <v>394.53015684213102</v>
      </c>
      <c r="F29" s="14">
        <v>769.85249395996107</v>
      </c>
      <c r="G29" s="44"/>
      <c r="H29" s="47">
        <v>283.660393102093</v>
      </c>
      <c r="I29" s="14">
        <v>551.94685841003286</v>
      </c>
    </row>
    <row r="30" spans="1:9" ht="15.75" customHeight="1" x14ac:dyDescent="0.2">
      <c r="A30" s="50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50" t="s">
        <v>61</v>
      </c>
      <c r="B31" s="14">
        <v>0</v>
      </c>
      <c r="C31" s="44">
        <v>0</v>
      </c>
      <c r="D31" s="44"/>
      <c r="E31" s="14">
        <v>0</v>
      </c>
      <c r="F31" s="44">
        <v>0</v>
      </c>
      <c r="G31" s="44"/>
      <c r="H31" s="14">
        <v>0</v>
      </c>
      <c r="I31" s="44">
        <v>0</v>
      </c>
    </row>
    <row r="32" spans="1:9" ht="15.75" customHeight="1" x14ac:dyDescent="0.2">
      <c r="A32" s="50" t="s">
        <v>62</v>
      </c>
      <c r="B32" s="47">
        <v>292.64552323237848</v>
      </c>
      <c r="C32" s="14">
        <v>788.57239195161105</v>
      </c>
      <c r="D32" s="14"/>
      <c r="E32" s="47">
        <v>155.76187571046239</v>
      </c>
      <c r="F32" s="14">
        <v>412.14804898952019</v>
      </c>
      <c r="G32" s="14"/>
      <c r="H32" s="47">
        <v>207.55798758726439</v>
      </c>
      <c r="I32" s="14">
        <v>540.66202197278528</v>
      </c>
    </row>
    <row r="33" spans="1:9" ht="15.75" customHeight="1" x14ac:dyDescent="0.2">
      <c r="A33" s="50" t="s">
        <v>63</v>
      </c>
      <c r="B33" s="47">
        <v>205.125437580094</v>
      </c>
      <c r="C33" s="14">
        <v>552.73784876665013</v>
      </c>
      <c r="D33" s="44"/>
      <c r="E33" s="47">
        <v>192.18567391738998</v>
      </c>
      <c r="F33" s="14">
        <v>508.52591616208946</v>
      </c>
      <c r="G33" s="44"/>
      <c r="H33" s="47">
        <v>170.33847368935702</v>
      </c>
      <c r="I33" s="14">
        <v>443.70994667659215</v>
      </c>
    </row>
    <row r="34" spans="1:9" ht="15.75" customHeight="1" x14ac:dyDescent="0.2">
      <c r="A34" s="50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50" t="s">
        <v>61</v>
      </c>
      <c r="B35" s="14">
        <v>0</v>
      </c>
      <c r="C35" s="44">
        <v>0</v>
      </c>
      <c r="D35" s="44"/>
      <c r="E35" s="14">
        <v>0</v>
      </c>
      <c r="F35" s="44">
        <v>0</v>
      </c>
      <c r="G35" s="44"/>
      <c r="H35" s="14">
        <v>0</v>
      </c>
      <c r="I35" s="44">
        <v>0</v>
      </c>
    </row>
    <row r="36" spans="1:9" ht="15.75" customHeight="1" x14ac:dyDescent="0.2">
      <c r="A36" s="50" t="s">
        <v>62</v>
      </c>
      <c r="B36" s="47">
        <v>183.50316132431578</v>
      </c>
      <c r="C36" s="14">
        <v>788.57239195161117</v>
      </c>
      <c r="D36" s="14"/>
      <c r="E36" s="47">
        <v>98.624555234898239</v>
      </c>
      <c r="F36" s="14">
        <v>412.14804898952019</v>
      </c>
      <c r="G36" s="14"/>
      <c r="H36" s="47">
        <v>131.81718559111886</v>
      </c>
      <c r="I36" s="14">
        <v>540.66202197278528</v>
      </c>
    </row>
    <row r="37" spans="1:9" ht="15.75" customHeight="1" x14ac:dyDescent="0.2">
      <c r="A37" s="55" t="s">
        <v>63</v>
      </c>
      <c r="B37" s="18">
        <v>782.79929041911305</v>
      </c>
      <c r="C37" s="21">
        <v>3363.9415496109336</v>
      </c>
      <c r="D37" s="45"/>
      <c r="E37" s="18">
        <v>459.05087284811697</v>
      </c>
      <c r="F37" s="21">
        <v>1918.3551315457846</v>
      </c>
      <c r="G37" s="45"/>
      <c r="H37" s="18">
        <v>365.65329727782103</v>
      </c>
      <c r="I37" s="21">
        <v>1499.7653770310983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10" workbookViewId="0">
      <selection activeCell="O29" sqref="O29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145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13"/>
      <c r="C5" s="13">
        <v>872.19416831559386</v>
      </c>
      <c r="D5" s="13"/>
      <c r="E5" s="13"/>
      <c r="F5" s="13">
        <v>900.93341647744921</v>
      </c>
      <c r="G5" s="13"/>
      <c r="H5" s="13"/>
      <c r="I5" s="13">
        <v>910.85825185334681</v>
      </c>
    </row>
    <row r="6" spans="1:9" ht="15.75" customHeight="1" x14ac:dyDescent="0.2">
      <c r="A6" s="9" t="s">
        <v>60</v>
      </c>
      <c r="B6" s="13"/>
      <c r="C6" s="13"/>
      <c r="D6" s="13"/>
      <c r="E6" s="13"/>
      <c r="F6" s="13"/>
      <c r="G6" s="13"/>
      <c r="H6" s="13"/>
      <c r="I6" s="13"/>
    </row>
    <row r="7" spans="1:9" ht="15.75" customHeight="1" x14ac:dyDescent="0.2">
      <c r="A7" s="9" t="s">
        <v>61</v>
      </c>
      <c r="B7" s="14">
        <v>-153.9565266976405</v>
      </c>
      <c r="C7" s="13">
        <v>-21.201484013098025</v>
      </c>
      <c r="D7" s="13"/>
      <c r="E7" s="14">
        <v>-39.099007317417929</v>
      </c>
      <c r="F7" s="13">
        <v>-5.3146397326869419</v>
      </c>
      <c r="G7" s="13"/>
      <c r="H7" s="14">
        <v>-226.80681493624041</v>
      </c>
      <c r="I7" s="13">
        <v>-30.381782909158574</v>
      </c>
    </row>
    <row r="8" spans="1:9" ht="15.75" customHeight="1" x14ac:dyDescent="0.2">
      <c r="A8" s="9" t="s">
        <v>62</v>
      </c>
      <c r="B8" s="15">
        <v>6487.4747217848098</v>
      </c>
      <c r="C8" s="14">
        <v>893.39565232869188</v>
      </c>
      <c r="D8" s="14"/>
      <c r="E8" s="16">
        <v>6667.1310123295407</v>
      </c>
      <c r="F8" s="14">
        <v>906.24805621013616</v>
      </c>
      <c r="G8" s="14"/>
      <c r="H8" s="16">
        <v>7026.5676972698902</v>
      </c>
      <c r="I8" s="14">
        <v>941.24003476250539</v>
      </c>
    </row>
    <row r="9" spans="1:9" ht="15.75" customHeight="1" x14ac:dyDescent="0.2">
      <c r="A9" s="9" t="s">
        <v>63</v>
      </c>
      <c r="B9" s="15">
        <v>6626.7550000000001</v>
      </c>
      <c r="C9" s="14">
        <v>912.57605770194743</v>
      </c>
      <c r="D9" s="13"/>
      <c r="E9" s="15">
        <v>6866.5659999999998</v>
      </c>
      <c r="F9" s="14">
        <v>933.35680352324709</v>
      </c>
      <c r="G9" s="13"/>
      <c r="H9" s="15">
        <v>7015.0039999999999</v>
      </c>
      <c r="I9" s="14">
        <v>939.69102601609814</v>
      </c>
    </row>
    <row r="10" spans="1:9" ht="15.75" customHeight="1" x14ac:dyDescent="0.2">
      <c r="A10" s="9" t="s">
        <v>64</v>
      </c>
      <c r="B10" s="13"/>
      <c r="C10" s="13"/>
      <c r="D10" s="13"/>
      <c r="E10" s="13"/>
      <c r="F10" s="13"/>
      <c r="G10" s="13"/>
      <c r="H10" s="13"/>
      <c r="I10" s="13"/>
    </row>
    <row r="11" spans="1:9" ht="15.75" customHeight="1" x14ac:dyDescent="0.2">
      <c r="A11" s="9" t="s">
        <v>61</v>
      </c>
      <c r="B11" s="14">
        <v>275.60116379236638</v>
      </c>
      <c r="C11" s="13">
        <v>49.367267596394981</v>
      </c>
      <c r="D11" s="13"/>
      <c r="E11" s="14">
        <v>346.84538032785309</v>
      </c>
      <c r="F11" s="13">
        <v>61.058931116977533</v>
      </c>
      <c r="G11" s="13"/>
      <c r="H11" s="14">
        <v>509.82419461251783</v>
      </c>
      <c r="I11" s="13">
        <v>88.096875458999193</v>
      </c>
    </row>
    <row r="12" spans="1:9" ht="15.75" customHeight="1" x14ac:dyDescent="0.2">
      <c r="A12" s="9" t="s">
        <v>62</v>
      </c>
      <c r="B12" s="15">
        <v>4593.5710538380499</v>
      </c>
      <c r="C12" s="14">
        <v>822.82690071919887</v>
      </c>
      <c r="D12" s="14"/>
      <c r="E12" s="16">
        <v>4770.9086938391301</v>
      </c>
      <c r="F12" s="14">
        <v>839.87448536047168</v>
      </c>
      <c r="G12" s="14"/>
      <c r="H12" s="16">
        <v>4761.3908426724593</v>
      </c>
      <c r="I12" s="14">
        <v>822.76137639434762</v>
      </c>
    </row>
    <row r="13" spans="1:9" ht="15.75" customHeight="1" x14ac:dyDescent="0.2">
      <c r="A13" s="9" t="s">
        <v>63</v>
      </c>
      <c r="B13" s="15">
        <v>4689.63</v>
      </c>
      <c r="C13" s="14">
        <v>840.03353234205133</v>
      </c>
      <c r="D13" s="13"/>
      <c r="E13" s="15">
        <v>4744.46</v>
      </c>
      <c r="F13" s="14">
        <v>835.21843668042015</v>
      </c>
      <c r="G13" s="13"/>
      <c r="H13" s="15">
        <v>4943.13</v>
      </c>
      <c r="I13" s="14">
        <v>854.16563707537784</v>
      </c>
    </row>
    <row r="14" spans="1:9" ht="15.75" customHeight="1" x14ac:dyDescent="0.2">
      <c r="A14" s="9" t="s">
        <v>65</v>
      </c>
      <c r="B14" s="13"/>
      <c r="C14" s="13"/>
      <c r="D14" s="13"/>
      <c r="E14" s="13"/>
      <c r="F14" s="13"/>
      <c r="G14" s="13"/>
      <c r="H14" s="13"/>
      <c r="I14" s="13"/>
    </row>
    <row r="15" spans="1:9" ht="15.75" customHeight="1" x14ac:dyDescent="0.2">
      <c r="A15" s="9" t="s">
        <v>61</v>
      </c>
      <c r="B15" s="14">
        <v>153.42878837998387</v>
      </c>
      <c r="C15" s="13">
        <v>33.954901652165631</v>
      </c>
      <c r="D15" s="13"/>
      <c r="E15" s="14">
        <v>127.74643071738528</v>
      </c>
      <c r="F15" s="13">
        <v>27.717420373900609</v>
      </c>
      <c r="G15" s="13"/>
      <c r="H15" s="14">
        <v>209.77313992107921</v>
      </c>
      <c r="I15" s="13">
        <v>44.752395598914973</v>
      </c>
    </row>
    <row r="16" spans="1:9" ht="15.75" customHeight="1" x14ac:dyDescent="0.2">
      <c r="A16" s="9" t="s">
        <v>62</v>
      </c>
      <c r="B16" s="15">
        <v>3787.6721415417001</v>
      </c>
      <c r="C16" s="14">
        <v>838.23926666342823</v>
      </c>
      <c r="D16" s="14"/>
      <c r="E16" s="16">
        <v>4024.5529794176996</v>
      </c>
      <c r="F16" s="14">
        <v>873.2159961035486</v>
      </c>
      <c r="G16" s="14"/>
      <c r="H16" s="16">
        <v>4059.7993144065799</v>
      </c>
      <c r="I16" s="14">
        <v>866.10585625443184</v>
      </c>
    </row>
    <row r="17" spans="1:9" ht="15.75" customHeight="1" x14ac:dyDescent="0.2">
      <c r="A17" s="9" t="s">
        <v>63</v>
      </c>
      <c r="B17" s="15">
        <v>3444</v>
      </c>
      <c r="C17" s="14">
        <v>762.18213364522899</v>
      </c>
      <c r="D17" s="13"/>
      <c r="E17" s="15">
        <v>3733</v>
      </c>
      <c r="F17" s="14">
        <v>809.95711328073639</v>
      </c>
      <c r="G17" s="13"/>
      <c r="H17" s="15">
        <v>3895</v>
      </c>
      <c r="I17" s="14">
        <v>830.94804665341269</v>
      </c>
    </row>
    <row r="18" spans="1:9" ht="15.75" customHeight="1" x14ac:dyDescent="0.2">
      <c r="A18" s="9" t="s">
        <v>66</v>
      </c>
      <c r="B18" s="13"/>
      <c r="C18" s="13"/>
      <c r="D18" s="13"/>
      <c r="E18" s="13"/>
      <c r="F18" s="13"/>
      <c r="G18" s="13"/>
      <c r="H18" s="13"/>
      <c r="I18" s="13"/>
    </row>
    <row r="19" spans="1:9" ht="15.75" customHeight="1" x14ac:dyDescent="0.2">
      <c r="A19" s="9" t="s">
        <v>61</v>
      </c>
      <c r="B19" s="14">
        <v>-755.22146139897188</v>
      </c>
      <c r="C19" s="13">
        <v>-315.78189816614702</v>
      </c>
      <c r="D19" s="13"/>
      <c r="E19" s="14">
        <v>-960.70990720437567</v>
      </c>
      <c r="F19" s="13">
        <v>-387.46020667196433</v>
      </c>
      <c r="G19" s="13"/>
      <c r="H19" s="16">
        <v>-1017.5712035042202</v>
      </c>
      <c r="I19" s="13">
        <v>-399.18137395252927</v>
      </c>
    </row>
    <row r="20" spans="1:9" ht="15.75" customHeight="1" x14ac:dyDescent="0.2">
      <c r="A20" s="9" t="s">
        <v>62</v>
      </c>
      <c r="B20" s="15">
        <v>2841.1540567891998</v>
      </c>
      <c r="C20" s="16">
        <v>1187.9760664817409</v>
      </c>
      <c r="D20" s="14"/>
      <c r="E20" s="16">
        <v>3194.5797189607101</v>
      </c>
      <c r="F20" s="16">
        <v>1288.3936231494135</v>
      </c>
      <c r="G20" s="14"/>
      <c r="H20" s="16">
        <v>3339.4809619249199</v>
      </c>
      <c r="I20" s="16">
        <v>1310.0396258058761</v>
      </c>
    </row>
    <row r="21" spans="1:9" ht="15.75" customHeight="1" x14ac:dyDescent="0.2">
      <c r="A21" s="9" t="s">
        <v>63</v>
      </c>
      <c r="B21" s="15">
        <v>3082.9349999999999</v>
      </c>
      <c r="C21" s="16">
        <v>1289.0722999575178</v>
      </c>
      <c r="D21" s="13"/>
      <c r="E21" s="15">
        <v>3407.027</v>
      </c>
      <c r="F21" s="16">
        <v>1374.0749165357938</v>
      </c>
      <c r="G21" s="13"/>
      <c r="H21" s="15">
        <v>3428.4270000000001</v>
      </c>
      <c r="I21" s="16">
        <v>1344.9321243005008</v>
      </c>
    </row>
    <row r="22" spans="1:9" ht="15.75" customHeight="1" x14ac:dyDescent="0.2">
      <c r="A22" s="9" t="s">
        <v>67</v>
      </c>
      <c r="B22" s="13"/>
      <c r="C22" s="13"/>
      <c r="D22" s="13"/>
      <c r="E22" s="13"/>
      <c r="F22" s="13"/>
      <c r="G22" s="13"/>
      <c r="H22" s="13"/>
      <c r="I22" s="13"/>
    </row>
    <row r="23" spans="1:9" ht="15.75" customHeight="1" x14ac:dyDescent="0.2">
      <c r="A23" s="9" t="s">
        <v>61</v>
      </c>
      <c r="B23" s="14">
        <v>334.23903213887564</v>
      </c>
      <c r="C23" s="13">
        <v>202.94412653374366</v>
      </c>
      <c r="D23" s="13"/>
      <c r="E23" s="14">
        <v>332.47711533486671</v>
      </c>
      <c r="F23" s="13">
        <v>200.02269005109906</v>
      </c>
      <c r="G23" s="13"/>
      <c r="H23" s="14">
        <v>324.05309741285748</v>
      </c>
      <c r="I23" s="13">
        <v>193.22666509220142</v>
      </c>
    </row>
    <row r="24" spans="1:9" ht="15.75" customHeight="1" x14ac:dyDescent="0.2">
      <c r="A24" s="9" t="s">
        <v>62</v>
      </c>
      <c r="B24" s="15">
        <v>1102.2220255626601</v>
      </c>
      <c r="C24" s="14">
        <v>669.2500417818502</v>
      </c>
      <c r="D24" s="14"/>
      <c r="E24" s="16">
        <v>1165.0517067337</v>
      </c>
      <c r="F24" s="14">
        <v>700.91072642635015</v>
      </c>
      <c r="G24" s="14"/>
      <c r="H24" s="16">
        <v>1203.5126641568202</v>
      </c>
      <c r="I24" s="14">
        <v>717.6315867611454</v>
      </c>
    </row>
    <row r="25" spans="1:9" ht="15.75" customHeight="1" x14ac:dyDescent="0.2">
      <c r="A25" s="9" t="s">
        <v>63</v>
      </c>
      <c r="B25" s="15">
        <v>1010</v>
      </c>
      <c r="C25" s="14">
        <v>613.25443197763627</v>
      </c>
      <c r="D25" s="13"/>
      <c r="E25" s="15">
        <v>1073.5219999999999</v>
      </c>
      <c r="F25" s="14">
        <v>645.84522773173092</v>
      </c>
      <c r="G25" s="13"/>
      <c r="H25" s="15">
        <v>1074.8810000000001</v>
      </c>
      <c r="I25" s="14">
        <v>640.93098525874416</v>
      </c>
    </row>
    <row r="26" spans="1:9" ht="15.75" customHeight="1" x14ac:dyDescent="0.2">
      <c r="A26" s="9" t="s">
        <v>68</v>
      </c>
      <c r="B26" s="13"/>
      <c r="C26" s="13"/>
      <c r="D26" s="13"/>
      <c r="E26" s="13"/>
      <c r="F26" s="13"/>
      <c r="G26" s="13"/>
      <c r="H26" s="13"/>
      <c r="I26" s="13"/>
    </row>
    <row r="27" spans="1:9" ht="15.75" customHeight="1" x14ac:dyDescent="0.2">
      <c r="A27" s="9" t="s">
        <v>61</v>
      </c>
      <c r="B27" s="14">
        <v>160.33926039404736</v>
      </c>
      <c r="C27" s="13">
        <v>313.19687386520275</v>
      </c>
      <c r="D27" s="13"/>
      <c r="E27" s="14">
        <v>186.42778424504479</v>
      </c>
      <c r="F27" s="13">
        <v>363.77927556474913</v>
      </c>
      <c r="G27" s="13"/>
      <c r="H27" s="14">
        <v>200.59404844567294</v>
      </c>
      <c r="I27" s="13">
        <v>390.31622865829763</v>
      </c>
    </row>
    <row r="28" spans="1:9" ht="15.75" customHeight="1" x14ac:dyDescent="0.2">
      <c r="A28" s="9" t="s">
        <v>62</v>
      </c>
      <c r="B28" s="17">
        <v>286.17531091011102</v>
      </c>
      <c r="C28" s="14">
        <v>558.99729445039111</v>
      </c>
      <c r="D28" s="14"/>
      <c r="E28" s="14">
        <v>275.27806836423599</v>
      </c>
      <c r="F28" s="14">
        <v>537.15414091270009</v>
      </c>
      <c r="G28" s="14"/>
      <c r="H28" s="14">
        <v>267.52060035456202</v>
      </c>
      <c r="I28" s="14">
        <v>520.54202319504918</v>
      </c>
    </row>
    <row r="29" spans="1:9" ht="15.75" customHeight="1" x14ac:dyDescent="0.2">
      <c r="A29" s="9" t="s">
        <v>63</v>
      </c>
      <c r="B29" s="17">
        <v>302.5</v>
      </c>
      <c r="C29" s="14">
        <v>590.88494054037164</v>
      </c>
      <c r="D29" s="13"/>
      <c r="E29" s="17">
        <v>302.5</v>
      </c>
      <c r="F29" s="14">
        <v>590.27269622908432</v>
      </c>
      <c r="G29" s="13"/>
      <c r="H29" s="17">
        <v>298.02</v>
      </c>
      <c r="I29" s="14">
        <v>579.88780507737476</v>
      </c>
    </row>
    <row r="30" spans="1:9" ht="15.75" customHeight="1" x14ac:dyDescent="0.2">
      <c r="A30" s="9" t="s">
        <v>69</v>
      </c>
      <c r="B30" s="13"/>
      <c r="C30" s="13"/>
      <c r="D30" s="13"/>
      <c r="E30" s="13"/>
      <c r="F30" s="13"/>
      <c r="G30" s="13"/>
      <c r="H30" s="13"/>
      <c r="I30" s="13"/>
    </row>
    <row r="31" spans="1:9" ht="15.75" customHeight="1" x14ac:dyDescent="0.2">
      <c r="A31" s="9" t="s">
        <v>61</v>
      </c>
      <c r="B31" s="14">
        <v>-41.87549038890058</v>
      </c>
      <c r="C31" s="13">
        <v>-112.83909371099674</v>
      </c>
      <c r="D31" s="13"/>
      <c r="E31" s="14">
        <v>-17.956865357065077</v>
      </c>
      <c r="F31" s="13">
        <v>-47.514110812577769</v>
      </c>
      <c r="G31" s="13"/>
      <c r="H31" s="14">
        <v>16.097648225498393</v>
      </c>
      <c r="I31" s="13">
        <v>41.932315589374184</v>
      </c>
    </row>
    <row r="32" spans="1:9" ht="15.75" customHeight="1" x14ac:dyDescent="0.2">
      <c r="A32" s="9" t="s">
        <v>62</v>
      </c>
      <c r="B32" s="17">
        <v>365.55372380416401</v>
      </c>
      <c r="C32" s="14">
        <v>985.03326202659059</v>
      </c>
      <c r="D32" s="14"/>
      <c r="E32" s="14">
        <v>358.44392864613803</v>
      </c>
      <c r="F32" s="14">
        <v>948.44752729002698</v>
      </c>
      <c r="G32" s="14"/>
      <c r="H32" s="14">
        <v>333.57719122799404</v>
      </c>
      <c r="I32" s="14">
        <v>868.92593626397263</v>
      </c>
    </row>
    <row r="33" spans="1:9" ht="15.75" customHeight="1" x14ac:dyDescent="0.2">
      <c r="A33" s="9" t="s">
        <v>63</v>
      </c>
      <c r="B33" s="17">
        <v>311.7</v>
      </c>
      <c r="C33" s="14">
        <v>839.91722086292941</v>
      </c>
      <c r="D33" s="13"/>
      <c r="E33" s="17">
        <v>315.5</v>
      </c>
      <c r="F33" s="14">
        <v>834.81730598766433</v>
      </c>
      <c r="G33" s="13"/>
      <c r="H33" s="17">
        <v>325.47300000000001</v>
      </c>
      <c r="I33" s="14">
        <v>847.8155542125993</v>
      </c>
    </row>
    <row r="34" spans="1:9" ht="15.75" customHeight="1" x14ac:dyDescent="0.2">
      <c r="A34" s="9" t="s">
        <v>70</v>
      </c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A35" s="9" t="s">
        <v>61</v>
      </c>
      <c r="B35" s="14">
        <v>27.44523378023764</v>
      </c>
      <c r="C35" s="13">
        <v>117.94103978134206</v>
      </c>
      <c r="D35" s="13"/>
      <c r="E35" s="14">
        <v>24.269069253707752</v>
      </c>
      <c r="F35" s="13">
        <v>101.41946414748281</v>
      </c>
      <c r="G35" s="13"/>
      <c r="H35" s="14">
        <v>-15.964110177171063</v>
      </c>
      <c r="I35" s="13">
        <v>-65.478473453063543</v>
      </c>
    </row>
    <row r="36" spans="1:9" ht="15.75" customHeight="1" x14ac:dyDescent="0.2">
      <c r="A36" s="9" t="s">
        <v>62</v>
      </c>
      <c r="B36" s="17">
        <v>175.51696576930601</v>
      </c>
      <c r="C36" s="14">
        <v>754.2531285342518</v>
      </c>
      <c r="D36" s="14"/>
      <c r="E36" s="14">
        <v>191.31889170884699</v>
      </c>
      <c r="F36" s="14">
        <v>799.5139523299664</v>
      </c>
      <c r="G36" s="14"/>
      <c r="H36" s="14">
        <v>238.03772798678</v>
      </c>
      <c r="I36" s="14">
        <v>976.33672530641036</v>
      </c>
    </row>
    <row r="37" spans="1:9" ht="15.75" customHeight="1" x14ac:dyDescent="0.2">
      <c r="A37" s="6" t="s">
        <v>63</v>
      </c>
      <c r="B37" s="18">
        <v>171.82</v>
      </c>
      <c r="C37" s="19">
        <v>738.36607177389203</v>
      </c>
      <c r="D37" s="20"/>
      <c r="E37" s="18">
        <v>204.69</v>
      </c>
      <c r="F37" s="19">
        <v>855.39127600357722</v>
      </c>
      <c r="G37" s="20"/>
      <c r="H37" s="18">
        <v>249.952</v>
      </c>
      <c r="I37" s="21">
        <v>1025.2043624670334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10" workbookViewId="0">
      <selection activeCell="F25" sqref="F25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146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13"/>
      <c r="C5" s="13">
        <v>300.21070592146037</v>
      </c>
      <c r="D5" s="13"/>
      <c r="E5" s="13"/>
      <c r="F5" s="13">
        <v>301.23450336524661</v>
      </c>
      <c r="G5" s="13"/>
      <c r="H5" s="13"/>
      <c r="I5" s="13">
        <v>342.71131895207924</v>
      </c>
    </row>
    <row r="6" spans="1:9" ht="15.75" customHeight="1" x14ac:dyDescent="0.2">
      <c r="A6" s="9" t="s">
        <v>60</v>
      </c>
      <c r="B6" s="13"/>
      <c r="C6" s="13"/>
      <c r="D6" s="13"/>
      <c r="E6" s="13"/>
      <c r="F6" s="13"/>
      <c r="G6" s="13"/>
      <c r="H6" s="13"/>
      <c r="I6" s="13"/>
    </row>
    <row r="7" spans="1:9" ht="15.75" customHeight="1" x14ac:dyDescent="0.2">
      <c r="A7" s="9" t="s">
        <v>61</v>
      </c>
      <c r="B7" s="14">
        <v>2.3880458022991413</v>
      </c>
      <c r="C7" s="13">
        <v>0.32885981507899942</v>
      </c>
      <c r="D7" s="13"/>
      <c r="E7" s="14">
        <v>45.3024256125546</v>
      </c>
      <c r="F7" s="13">
        <v>6.1578563668628021</v>
      </c>
      <c r="G7" s="13"/>
      <c r="H7" s="14">
        <v>28.620010020796595</v>
      </c>
      <c r="I7" s="13">
        <v>3.8337777969953208</v>
      </c>
    </row>
    <row r="8" spans="1:9" ht="15.75" customHeight="1" x14ac:dyDescent="0.2">
      <c r="A8" s="9" t="s">
        <v>62</v>
      </c>
      <c r="B8" s="15">
        <v>2177.61961463133</v>
      </c>
      <c r="C8" s="14">
        <v>299.88184610638137</v>
      </c>
      <c r="D8" s="14"/>
      <c r="E8" s="16">
        <v>2170.8346304700599</v>
      </c>
      <c r="F8" s="14">
        <v>295.07664699838381</v>
      </c>
      <c r="G8" s="14"/>
      <c r="H8" s="16">
        <v>2529.7967532919201</v>
      </c>
      <c r="I8" s="14">
        <v>338.87754115508392</v>
      </c>
    </row>
    <row r="9" spans="1:9" ht="15.75" customHeight="1" x14ac:dyDescent="0.2">
      <c r="A9" s="9" t="s">
        <v>63</v>
      </c>
      <c r="B9" s="15">
        <v>2343.145</v>
      </c>
      <c r="C9" s="14">
        <v>322.67648746996525</v>
      </c>
      <c r="D9" s="13"/>
      <c r="E9" s="15">
        <v>2320.527</v>
      </c>
      <c r="F9" s="14">
        <v>315.42399260553088</v>
      </c>
      <c r="G9" s="13"/>
      <c r="H9" s="15">
        <v>2322.34</v>
      </c>
      <c r="I9" s="14">
        <v>311.0877851756357</v>
      </c>
    </row>
    <row r="10" spans="1:9" ht="15.75" customHeight="1" x14ac:dyDescent="0.2">
      <c r="A10" s="9" t="s">
        <v>64</v>
      </c>
      <c r="B10" s="13"/>
      <c r="C10" s="13"/>
      <c r="D10" s="13"/>
      <c r="E10" s="13"/>
      <c r="F10" s="13"/>
      <c r="G10" s="13"/>
      <c r="H10" s="13"/>
      <c r="I10" s="13"/>
    </row>
    <row r="11" spans="1:9" ht="15.75" customHeight="1" x14ac:dyDescent="0.2">
      <c r="A11" s="9" t="s">
        <v>61</v>
      </c>
      <c r="B11" s="14">
        <v>-66.927943782240732</v>
      </c>
      <c r="C11" s="13">
        <v>-11.988518716356282</v>
      </c>
      <c r="D11" s="13"/>
      <c r="E11" s="14">
        <v>-122.80130916264009</v>
      </c>
      <c r="F11" s="13">
        <v>-21.618038187934815</v>
      </c>
      <c r="G11" s="13"/>
      <c r="H11" s="14">
        <v>-133.05389001207729</v>
      </c>
      <c r="I11" s="13">
        <v>-22.991517667454275</v>
      </c>
    </row>
    <row r="12" spans="1:9" ht="15.75" customHeight="1" x14ac:dyDescent="0.2">
      <c r="A12" s="9" t="s">
        <v>62</v>
      </c>
      <c r="B12" s="15">
        <v>1742.9052454087998</v>
      </c>
      <c r="C12" s="14">
        <v>312.19922463781666</v>
      </c>
      <c r="D12" s="14"/>
      <c r="E12" s="16">
        <v>1833.96450799793</v>
      </c>
      <c r="F12" s="14">
        <v>322.85254155318142</v>
      </c>
      <c r="G12" s="14"/>
      <c r="H12" s="16">
        <v>2116.3537659611898</v>
      </c>
      <c r="I12" s="14">
        <v>365.70283661953351</v>
      </c>
    </row>
    <row r="13" spans="1:9" ht="15.75" customHeight="1" x14ac:dyDescent="0.2">
      <c r="A13" s="9" t="s">
        <v>63</v>
      </c>
      <c r="B13" s="15">
        <v>1566</v>
      </c>
      <c r="C13" s="14">
        <v>280.51093831446241</v>
      </c>
      <c r="D13" s="13"/>
      <c r="E13" s="15">
        <v>1759.4</v>
      </c>
      <c r="F13" s="14">
        <v>309.72614744260278</v>
      </c>
      <c r="G13" s="13"/>
      <c r="H13" s="15">
        <v>2528.1</v>
      </c>
      <c r="I13" s="14">
        <v>436.85198388273477</v>
      </c>
    </row>
    <row r="14" spans="1:9" ht="15.75" customHeight="1" x14ac:dyDescent="0.2">
      <c r="A14" s="9" t="s">
        <v>65</v>
      </c>
      <c r="B14" s="13"/>
      <c r="C14" s="13"/>
      <c r="D14" s="13"/>
      <c r="E14" s="13"/>
      <c r="F14" s="13"/>
      <c r="G14" s="13"/>
      <c r="H14" s="13"/>
      <c r="I14" s="13"/>
    </row>
    <row r="15" spans="1:9" ht="15.75" customHeight="1" x14ac:dyDescent="0.2">
      <c r="A15" s="9" t="s">
        <v>61</v>
      </c>
      <c r="B15" s="14">
        <v>-46.985663787549612</v>
      </c>
      <c r="C15" s="13">
        <v>-10.398267559910551</v>
      </c>
      <c r="D15" s="13"/>
      <c r="E15" s="14">
        <v>-26.28679099566202</v>
      </c>
      <c r="F15" s="13">
        <v>-5.7035021034718625</v>
      </c>
      <c r="G15" s="13"/>
      <c r="H15" s="14">
        <v>-13.207569198521609</v>
      </c>
      <c r="I15" s="13">
        <v>-2.8176646538000796</v>
      </c>
    </row>
    <row r="16" spans="1:9" ht="15.75" customHeight="1" x14ac:dyDescent="0.2">
      <c r="A16" s="9" t="s">
        <v>62</v>
      </c>
      <c r="B16" s="15">
        <v>1403.51926061779</v>
      </c>
      <c r="C16" s="14">
        <v>310.60897348137092</v>
      </c>
      <c r="D16" s="14"/>
      <c r="E16" s="16">
        <v>1414.6422762727</v>
      </c>
      <c r="F16" s="14">
        <v>306.93800546871847</v>
      </c>
      <c r="G16" s="14"/>
      <c r="H16" s="16">
        <v>1619.6384317469201</v>
      </c>
      <c r="I16" s="14">
        <v>345.52898360587932</v>
      </c>
    </row>
    <row r="17" spans="1:9" ht="15.75" customHeight="1" x14ac:dyDescent="0.2">
      <c r="A17" s="9" t="s">
        <v>63</v>
      </c>
      <c r="B17" s="15">
        <v>1344</v>
      </c>
      <c r="C17" s="14">
        <v>297.43693020301617</v>
      </c>
      <c r="D17" s="13"/>
      <c r="E17" s="15">
        <v>1335</v>
      </c>
      <c r="F17" s="14">
        <v>289.65784790511202</v>
      </c>
      <c r="G17" s="13"/>
      <c r="H17" s="15">
        <v>1373</v>
      </c>
      <c r="I17" s="14">
        <v>292.91185315921325</v>
      </c>
    </row>
    <row r="18" spans="1:9" ht="15.75" customHeight="1" x14ac:dyDescent="0.2">
      <c r="A18" s="9" t="s">
        <v>66</v>
      </c>
      <c r="B18" s="13"/>
      <c r="C18" s="13"/>
      <c r="D18" s="13"/>
      <c r="E18" s="13"/>
      <c r="F18" s="13"/>
      <c r="G18" s="13"/>
      <c r="H18" s="13"/>
      <c r="I18" s="13"/>
    </row>
    <row r="19" spans="1:9" ht="15.75" customHeight="1" x14ac:dyDescent="0.2">
      <c r="A19" s="9" t="s">
        <v>61</v>
      </c>
      <c r="B19" s="14">
        <v>-218.59438612349771</v>
      </c>
      <c r="C19" s="13">
        <v>-91.40120309964982</v>
      </c>
      <c r="D19" s="13"/>
      <c r="E19" s="14">
        <v>-242.50264068089788</v>
      </c>
      <c r="F19" s="13">
        <v>-97.802804542879869</v>
      </c>
      <c r="G19" s="13"/>
      <c r="H19" s="16">
        <v>-195.52430774015204</v>
      </c>
      <c r="I19" s="13">
        <v>-76.701916815305538</v>
      </c>
    </row>
    <row r="20" spans="1:9" ht="15.75" customHeight="1" x14ac:dyDescent="0.2">
      <c r="A20" s="9" t="s">
        <v>62</v>
      </c>
      <c r="B20" s="15">
        <v>936.57590871961497</v>
      </c>
      <c r="C20" s="16">
        <v>391.61190902111019</v>
      </c>
      <c r="D20" s="14"/>
      <c r="E20" s="16">
        <v>989.41539918204705</v>
      </c>
      <c r="F20" s="16">
        <v>399.03730790812648</v>
      </c>
      <c r="G20" s="14"/>
      <c r="H20" s="16">
        <v>1069.1451528902501</v>
      </c>
      <c r="I20" s="16">
        <v>419.41323576738478</v>
      </c>
    </row>
    <row r="21" spans="1:9" ht="15.75" customHeight="1" x14ac:dyDescent="0.2">
      <c r="A21" s="9" t="s">
        <v>63</v>
      </c>
      <c r="B21" s="15">
        <v>852</v>
      </c>
      <c r="C21" s="16">
        <v>356.24805568842845</v>
      </c>
      <c r="D21" s="13"/>
      <c r="E21" s="15">
        <v>881</v>
      </c>
      <c r="F21" s="16">
        <v>355.31271148365846</v>
      </c>
      <c r="G21" s="13"/>
      <c r="H21" s="15">
        <v>1000</v>
      </c>
      <c r="I21" s="16">
        <v>392.28839473627431</v>
      </c>
    </row>
    <row r="22" spans="1:9" ht="15.75" customHeight="1" x14ac:dyDescent="0.2">
      <c r="A22" s="9" t="s">
        <v>67</v>
      </c>
      <c r="B22" s="13"/>
      <c r="C22" s="13"/>
      <c r="D22" s="13"/>
      <c r="E22" s="13"/>
      <c r="F22" s="13"/>
      <c r="G22" s="13"/>
      <c r="H22" s="13"/>
      <c r="I22" s="13"/>
    </row>
    <row r="23" spans="1:9" ht="15.75" customHeight="1" x14ac:dyDescent="0.2">
      <c r="A23" s="9" t="s">
        <v>61</v>
      </c>
      <c r="B23" s="14">
        <v>205.19734644435405</v>
      </c>
      <c r="C23" s="13">
        <v>124.59225954163423</v>
      </c>
      <c r="D23" s="13"/>
      <c r="E23" s="14">
        <v>212.48303354522378</v>
      </c>
      <c r="F23" s="13">
        <v>127.83264170566051</v>
      </c>
      <c r="G23" s="13"/>
      <c r="H23" s="14">
        <v>169.33925655624492</v>
      </c>
      <c r="I23" s="13">
        <v>100.9737603954087</v>
      </c>
    </row>
    <row r="24" spans="1:9" ht="15.75" customHeight="1" x14ac:dyDescent="0.2">
      <c r="A24" s="9" t="s">
        <v>62</v>
      </c>
      <c r="B24" s="15">
        <v>289.23497588370105</v>
      </c>
      <c r="C24" s="14">
        <v>175.61844637982614</v>
      </c>
      <c r="D24" s="14"/>
      <c r="E24" s="16">
        <v>288.22805424497903</v>
      </c>
      <c r="F24" s="14">
        <v>173.4018616595861</v>
      </c>
      <c r="G24" s="14"/>
      <c r="H24" s="16">
        <v>405.408873428167</v>
      </c>
      <c r="I24" s="14">
        <v>241.73755855667054</v>
      </c>
    </row>
    <row r="25" spans="1:9" ht="15.75" customHeight="1" x14ac:dyDescent="0.2">
      <c r="A25" s="9" t="s">
        <v>63</v>
      </c>
      <c r="B25" s="15">
        <v>391.84899999999999</v>
      </c>
      <c r="C25" s="14">
        <v>237.9238969465394</v>
      </c>
      <c r="D25" s="13"/>
      <c r="E25" s="15">
        <v>377.98599999999999</v>
      </c>
      <c r="F25" s="14">
        <v>227.4014451957259</v>
      </c>
      <c r="G25" s="13"/>
      <c r="H25" s="15">
        <v>520.01199999999994</v>
      </c>
      <c r="I25" s="14">
        <v>310.07321136606754</v>
      </c>
    </row>
    <row r="26" spans="1:9" ht="15.75" customHeight="1" x14ac:dyDescent="0.2">
      <c r="A26" s="9" t="s">
        <v>68</v>
      </c>
      <c r="B26" s="13"/>
      <c r="C26" s="13"/>
      <c r="D26" s="13"/>
      <c r="E26" s="13"/>
      <c r="F26" s="13"/>
      <c r="G26" s="13"/>
      <c r="H26" s="13"/>
      <c r="I26" s="13"/>
    </row>
    <row r="27" spans="1:9" ht="15.75" customHeight="1" x14ac:dyDescent="0.2">
      <c r="A27" s="9" t="s">
        <v>61</v>
      </c>
      <c r="B27" s="14">
        <v>67.907186304930505</v>
      </c>
      <c r="C27" s="13">
        <v>132.64573137868695</v>
      </c>
      <c r="D27" s="13"/>
      <c r="E27" s="14">
        <v>70.692771632604362</v>
      </c>
      <c r="F27" s="13">
        <v>137.94384434870844</v>
      </c>
      <c r="G27" s="13"/>
      <c r="H27" s="14">
        <v>73.246885920386219</v>
      </c>
      <c r="I27" s="13">
        <v>142.52391082855391</v>
      </c>
    </row>
    <row r="28" spans="1:9" ht="15.75" customHeight="1" x14ac:dyDescent="0.2">
      <c r="A28" s="9" t="s">
        <v>62</v>
      </c>
      <c r="B28" s="17">
        <v>85.783883327325597</v>
      </c>
      <c r="C28" s="14">
        <v>167.56497454277343</v>
      </c>
      <c r="D28" s="14"/>
      <c r="E28" s="14">
        <v>83.682380479500395</v>
      </c>
      <c r="F28" s="14">
        <v>163.29065901653817</v>
      </c>
      <c r="G28" s="14"/>
      <c r="H28" s="14">
        <v>102.88171409469899</v>
      </c>
      <c r="I28" s="14">
        <v>200.18740812352533</v>
      </c>
    </row>
    <row r="29" spans="1:9" ht="15.75" customHeight="1" x14ac:dyDescent="0.2">
      <c r="A29" s="9" t="s">
        <v>63</v>
      </c>
      <c r="B29" s="17">
        <v>120</v>
      </c>
      <c r="C29" s="14">
        <v>234.40063756973419</v>
      </c>
      <c r="D29" s="13"/>
      <c r="E29" s="17">
        <v>122</v>
      </c>
      <c r="F29" s="14">
        <v>238.06039318991171</v>
      </c>
      <c r="G29" s="13"/>
      <c r="H29" s="17">
        <v>121.175</v>
      </c>
      <c r="I29" s="14">
        <v>235.78251385897218</v>
      </c>
    </row>
    <row r="30" spans="1:9" ht="15.75" customHeight="1" x14ac:dyDescent="0.2">
      <c r="A30" s="9" t="s">
        <v>69</v>
      </c>
      <c r="B30" s="13"/>
      <c r="C30" s="13"/>
      <c r="D30" s="13"/>
      <c r="E30" s="13"/>
      <c r="F30" s="13"/>
      <c r="G30" s="13"/>
      <c r="H30" s="13"/>
      <c r="I30" s="13"/>
    </row>
    <row r="31" spans="1:9" ht="15.75" customHeight="1" x14ac:dyDescent="0.2">
      <c r="A31" s="9" t="s">
        <v>61</v>
      </c>
      <c r="B31" s="14">
        <v>39.095131755679311</v>
      </c>
      <c r="C31" s="13">
        <v>105.34704656240046</v>
      </c>
      <c r="D31" s="13"/>
      <c r="E31" s="14">
        <v>44.519128474046958</v>
      </c>
      <c r="F31" s="13">
        <v>117.79822154555498</v>
      </c>
      <c r="G31" s="13"/>
      <c r="H31" s="14">
        <v>49.873383186898927</v>
      </c>
      <c r="I31" s="13">
        <v>129.9137870332041</v>
      </c>
    </row>
    <row r="32" spans="1:9" ht="15.75" customHeight="1" x14ac:dyDescent="0.2">
      <c r="A32" s="9" t="s">
        <v>62</v>
      </c>
      <c r="B32" s="17">
        <v>72.315462897421995</v>
      </c>
      <c r="C32" s="14">
        <v>194.86365935905991</v>
      </c>
      <c r="D32" s="14"/>
      <c r="E32" s="14">
        <v>69.325523679270589</v>
      </c>
      <c r="F32" s="14">
        <v>183.43628181969163</v>
      </c>
      <c r="G32" s="14"/>
      <c r="H32" s="14">
        <v>81.692121313528489</v>
      </c>
      <c r="I32" s="14">
        <v>212.79753191887514</v>
      </c>
    </row>
    <row r="33" spans="1:9" ht="15.75" customHeight="1" x14ac:dyDescent="0.2">
      <c r="A33" s="9" t="s">
        <v>63</v>
      </c>
      <c r="B33" s="17">
        <v>142.9</v>
      </c>
      <c r="C33" s="14">
        <v>385.06310831348287</v>
      </c>
      <c r="D33" s="13"/>
      <c r="E33" s="17">
        <v>107.67</v>
      </c>
      <c r="F33" s="14">
        <v>284.89628949506124</v>
      </c>
      <c r="G33" s="13"/>
      <c r="H33" s="17">
        <v>123.139</v>
      </c>
      <c r="I33" s="14">
        <v>320.76135203284224</v>
      </c>
    </row>
    <row r="34" spans="1:9" ht="15.75" customHeight="1" x14ac:dyDescent="0.2">
      <c r="A34" s="9" t="s">
        <v>70</v>
      </c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A35" s="9" t="s">
        <v>61</v>
      </c>
      <c r="B35" s="14">
        <v>17.920283386029695</v>
      </c>
      <c r="C35" s="13">
        <v>77.00924949841513</v>
      </c>
      <c r="D35" s="13"/>
      <c r="E35" s="14">
        <v>18.59338157476882</v>
      </c>
      <c r="F35" s="13">
        <v>77.700993651194011</v>
      </c>
      <c r="G35" s="13"/>
      <c r="H35" s="14">
        <v>20.706231266424986</v>
      </c>
      <c r="I35" s="13">
        <v>84.928780824278988</v>
      </c>
    </row>
    <row r="36" spans="1:9" ht="15.75" customHeight="1" x14ac:dyDescent="0.2">
      <c r="A36" s="9" t="s">
        <v>62</v>
      </c>
      <c r="B36" s="17">
        <v>51.9396485140119</v>
      </c>
      <c r="C36" s="14">
        <v>223.20145642304524</v>
      </c>
      <c r="D36" s="14"/>
      <c r="E36" s="14">
        <v>53.490227673514504</v>
      </c>
      <c r="F36" s="14">
        <v>223.5335097140526</v>
      </c>
      <c r="G36" s="14"/>
      <c r="H36" s="14">
        <v>62.849187273324603</v>
      </c>
      <c r="I36" s="14">
        <v>257.78253812780025</v>
      </c>
    </row>
    <row r="37" spans="1:9" ht="15.75" customHeight="1" x14ac:dyDescent="0.2">
      <c r="A37" s="6" t="s">
        <v>63</v>
      </c>
      <c r="B37" s="18">
        <v>0</v>
      </c>
      <c r="C37" s="19">
        <v>0</v>
      </c>
      <c r="D37" s="20"/>
      <c r="E37" s="18">
        <v>0</v>
      </c>
      <c r="F37" s="19">
        <v>0</v>
      </c>
      <c r="G37" s="20"/>
      <c r="H37" s="18">
        <v>0</v>
      </c>
      <c r="I37" s="21">
        <v>0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7" workbookViewId="0">
      <selection activeCell="F25" sqref="F25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147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13"/>
      <c r="C5" s="13">
        <v>646.897820047506</v>
      </c>
      <c r="D5" s="13"/>
      <c r="E5" s="13"/>
      <c r="F5" s="13">
        <v>688.93508702009717</v>
      </c>
      <c r="G5" s="13"/>
      <c r="H5" s="13"/>
      <c r="I5" s="13">
        <v>813.32425511692259</v>
      </c>
    </row>
    <row r="6" spans="1:9" ht="15.75" customHeight="1" x14ac:dyDescent="0.2">
      <c r="A6" s="9" t="s">
        <v>60</v>
      </c>
      <c r="B6" s="13"/>
      <c r="C6" s="13"/>
      <c r="D6" s="13"/>
      <c r="E6" s="13"/>
      <c r="F6" s="13"/>
      <c r="G6" s="13"/>
      <c r="H6" s="13"/>
      <c r="I6" s="13"/>
    </row>
    <row r="7" spans="1:9" ht="15.75" customHeight="1" x14ac:dyDescent="0.2">
      <c r="A7" s="9" t="s">
        <v>61</v>
      </c>
      <c r="B7" s="14">
        <v>-258.59876264477128</v>
      </c>
      <c r="C7" s="13">
        <v>-35.61185517511467</v>
      </c>
      <c r="D7" s="13"/>
      <c r="E7" s="14">
        <v>-391.34494246471752</v>
      </c>
      <c r="F7" s="13">
        <v>-53.194633907816183</v>
      </c>
      <c r="G7" s="13"/>
      <c r="H7" s="14">
        <v>-1038.3942222394869</v>
      </c>
      <c r="I7" s="13">
        <v>-139.09753039419672</v>
      </c>
    </row>
    <row r="8" spans="1:9" ht="15.75" customHeight="1" x14ac:dyDescent="0.2">
      <c r="A8" s="9" t="s">
        <v>62</v>
      </c>
      <c r="B8" s="15">
        <v>4956.10679751918</v>
      </c>
      <c r="C8" s="14">
        <v>682.50967522262067</v>
      </c>
      <c r="D8" s="14"/>
      <c r="E8" s="16">
        <v>5459.7370374085194</v>
      </c>
      <c r="F8" s="14">
        <v>742.12972092791335</v>
      </c>
      <c r="G8" s="14"/>
      <c r="H8" s="16">
        <v>7110.0419713204601</v>
      </c>
      <c r="I8" s="14">
        <v>952.42178551111931</v>
      </c>
    </row>
    <row r="9" spans="1:9" ht="15.75" customHeight="1" x14ac:dyDescent="0.2">
      <c r="A9" s="9" t="s">
        <v>63</v>
      </c>
      <c r="B9" s="15">
        <v>4658.9891380400004</v>
      </c>
      <c r="C9" s="14">
        <v>641.59335005877494</v>
      </c>
      <c r="D9" s="13"/>
      <c r="E9" s="15">
        <v>5279.03758535</v>
      </c>
      <c r="F9" s="14">
        <v>717.56765264345484</v>
      </c>
      <c r="G9" s="13"/>
      <c r="H9" s="15">
        <v>6829.2783961999994</v>
      </c>
      <c r="I9" s="14">
        <v>914.81225428734626</v>
      </c>
    </row>
    <row r="10" spans="1:9" ht="15.75" customHeight="1" x14ac:dyDescent="0.2">
      <c r="A10" s="9" t="s">
        <v>64</v>
      </c>
      <c r="B10" s="13"/>
      <c r="C10" s="13"/>
      <c r="D10" s="13"/>
      <c r="E10" s="13"/>
      <c r="F10" s="13"/>
      <c r="G10" s="13"/>
      <c r="H10" s="13"/>
      <c r="I10" s="13"/>
    </row>
    <row r="11" spans="1:9" ht="15.75" customHeight="1" x14ac:dyDescent="0.2">
      <c r="A11" s="9" t="s">
        <v>61</v>
      </c>
      <c r="B11" s="14">
        <v>-131.74402299771953</v>
      </c>
      <c r="C11" s="13">
        <v>-23.598748089663104</v>
      </c>
      <c r="D11" s="13"/>
      <c r="E11" s="14">
        <v>74.821850751066322</v>
      </c>
      <c r="F11" s="13">
        <v>13.171696929437985</v>
      </c>
      <c r="G11" s="13"/>
      <c r="H11" s="14">
        <v>26.292526991801065</v>
      </c>
      <c r="I11" s="13">
        <v>4.5433102241440793</v>
      </c>
    </row>
    <row r="12" spans="1:9" ht="15.75" customHeight="1" x14ac:dyDescent="0.2">
      <c r="A12" s="9" t="s">
        <v>62</v>
      </c>
      <c r="B12" s="15">
        <v>3743.1610760423296</v>
      </c>
      <c r="C12" s="14">
        <v>670.49656813716911</v>
      </c>
      <c r="D12" s="14"/>
      <c r="E12" s="16">
        <v>3838.6752889367699</v>
      </c>
      <c r="F12" s="14">
        <v>675.76339009065919</v>
      </c>
      <c r="G12" s="14"/>
      <c r="H12" s="16">
        <v>4680.48488325577</v>
      </c>
      <c r="I12" s="14">
        <v>808.78094489277851</v>
      </c>
    </row>
    <row r="13" spans="1:9" ht="15.75" customHeight="1" x14ac:dyDescent="0.2">
      <c r="A13" s="9" t="s">
        <v>63</v>
      </c>
      <c r="B13" s="15">
        <v>4004.3163679999998</v>
      </c>
      <c r="C13" s="14">
        <v>717.27620797933605</v>
      </c>
      <c r="D13" s="13"/>
      <c r="E13" s="15">
        <v>4031.5714050000001</v>
      </c>
      <c r="F13" s="14">
        <v>709.72097272388953</v>
      </c>
      <c r="G13" s="13"/>
      <c r="H13" s="15">
        <v>4963.661967</v>
      </c>
      <c r="I13" s="14">
        <v>857.71353095495726</v>
      </c>
    </row>
    <row r="14" spans="1:9" ht="15.75" customHeight="1" x14ac:dyDescent="0.2">
      <c r="A14" s="9" t="s">
        <v>65</v>
      </c>
      <c r="B14" s="13"/>
      <c r="C14" s="13"/>
      <c r="D14" s="13"/>
      <c r="E14" s="13"/>
      <c r="F14" s="13"/>
      <c r="G14" s="13"/>
      <c r="H14" s="13"/>
      <c r="I14" s="13"/>
    </row>
    <row r="15" spans="1:9" ht="15.75" customHeight="1" x14ac:dyDescent="0.2">
      <c r="A15" s="9" t="s">
        <v>61</v>
      </c>
      <c r="B15" s="14">
        <v>14.490972255700797</v>
      </c>
      <c r="C15" s="13">
        <v>3.2069570709767277</v>
      </c>
      <c r="D15" s="13"/>
      <c r="E15" s="14">
        <v>169.12272820378715</v>
      </c>
      <c r="F15" s="13">
        <v>36.69492545569301</v>
      </c>
      <c r="G15" s="13"/>
      <c r="H15" s="14">
        <v>316.30223820270015</v>
      </c>
      <c r="I15" s="13">
        <v>67.479005644835979</v>
      </c>
    </row>
    <row r="16" spans="1:9" ht="15.75" customHeight="1" x14ac:dyDescent="0.2">
      <c r="A16" s="9" t="s">
        <v>62</v>
      </c>
      <c r="B16" s="15">
        <v>2908.5847519000604</v>
      </c>
      <c r="C16" s="14">
        <v>643.69086297652927</v>
      </c>
      <c r="D16" s="14"/>
      <c r="E16" s="16">
        <v>3006.10054927192</v>
      </c>
      <c r="F16" s="14">
        <v>652.24016156440416</v>
      </c>
      <c r="G16" s="14"/>
      <c r="H16" s="16">
        <v>3496.0877017447001</v>
      </c>
      <c r="I16" s="14">
        <v>745.84524947208661</v>
      </c>
    </row>
    <row r="17" spans="1:9" ht="15.75" customHeight="1" x14ac:dyDescent="0.2">
      <c r="A17" s="9" t="s">
        <v>63</v>
      </c>
      <c r="B17" s="15">
        <v>2628.1159739999998</v>
      </c>
      <c r="C17" s="14">
        <v>581.62109190779017</v>
      </c>
      <c r="D17" s="13"/>
      <c r="E17" s="15">
        <v>2553.3022679999999</v>
      </c>
      <c r="F17" s="14">
        <v>553.99553558061541</v>
      </c>
      <c r="G17" s="13"/>
      <c r="H17" s="15">
        <v>3052.028965</v>
      </c>
      <c r="I17" s="14">
        <v>651.11104153950885</v>
      </c>
    </row>
    <row r="18" spans="1:9" ht="15.75" customHeight="1" x14ac:dyDescent="0.2">
      <c r="A18" s="9" t="s">
        <v>66</v>
      </c>
      <c r="B18" s="13"/>
      <c r="C18" s="13"/>
      <c r="D18" s="13"/>
      <c r="E18" s="13"/>
      <c r="F18" s="13"/>
      <c r="G18" s="13"/>
      <c r="H18" s="13"/>
      <c r="I18" s="13"/>
    </row>
    <row r="19" spans="1:9" ht="15.75" customHeight="1" x14ac:dyDescent="0.2">
      <c r="A19" s="9" t="s">
        <v>61</v>
      </c>
      <c r="B19" s="14">
        <v>-174.52916694459492</v>
      </c>
      <c r="C19" s="13">
        <v>-72.976145991705494</v>
      </c>
      <c r="D19" s="13"/>
      <c r="E19" s="14">
        <v>-430.05628242210702</v>
      </c>
      <c r="F19" s="13">
        <v>-173.44434029282729</v>
      </c>
      <c r="G19" s="13"/>
      <c r="H19" s="16">
        <v>-163.36157846195206</v>
      </c>
      <c r="I19" s="13">
        <v>-64.084851376423103</v>
      </c>
    </row>
    <row r="20" spans="1:9" ht="15.75" customHeight="1" x14ac:dyDescent="0.2">
      <c r="A20" s="9" t="s">
        <v>62</v>
      </c>
      <c r="B20" s="15">
        <v>1721.6448181876499</v>
      </c>
      <c r="C20" s="16">
        <v>719.8739660392115</v>
      </c>
      <c r="D20" s="14"/>
      <c r="E20" s="16">
        <v>2138.2749642989602</v>
      </c>
      <c r="F20" s="16">
        <v>862.37942731292446</v>
      </c>
      <c r="G20" s="14"/>
      <c r="H20" s="16">
        <v>2236.64303677198</v>
      </c>
      <c r="I20" s="16">
        <v>877.40910649334569</v>
      </c>
    </row>
    <row r="21" spans="1:9" ht="15.75" customHeight="1" x14ac:dyDescent="0.2">
      <c r="A21" s="9" t="s">
        <v>63</v>
      </c>
      <c r="B21" s="15">
        <v>1863.987983</v>
      </c>
      <c r="C21" s="16">
        <v>779.3921300121425</v>
      </c>
      <c r="D21" s="13"/>
      <c r="E21" s="15">
        <v>2386.4157759999998</v>
      </c>
      <c r="F21" s="16">
        <v>962.45614086031651</v>
      </c>
      <c r="G21" s="13"/>
      <c r="H21" s="15">
        <v>2538.5661180000002</v>
      </c>
      <c r="I21" s="16">
        <v>995.8500273621155</v>
      </c>
    </row>
    <row r="22" spans="1:9" ht="15.75" customHeight="1" x14ac:dyDescent="0.2">
      <c r="A22" s="9" t="s">
        <v>67</v>
      </c>
      <c r="B22" s="13"/>
      <c r="C22" s="13"/>
      <c r="D22" s="13"/>
      <c r="E22" s="13"/>
      <c r="F22" s="13"/>
      <c r="G22" s="13"/>
      <c r="H22" s="13"/>
      <c r="I22" s="13"/>
    </row>
    <row r="23" spans="1:9" ht="15.75" customHeight="1" x14ac:dyDescent="0.2">
      <c r="A23" s="9" t="s">
        <v>61</v>
      </c>
      <c r="B23" s="14">
        <v>369.96180915274306</v>
      </c>
      <c r="C23" s="13">
        <v>224.63437537166743</v>
      </c>
      <c r="D23" s="13"/>
      <c r="E23" s="14">
        <v>399.6518625283594</v>
      </c>
      <c r="F23" s="13">
        <v>240.43591856341902</v>
      </c>
      <c r="G23" s="13"/>
      <c r="H23" s="14">
        <v>563.21815805999142</v>
      </c>
      <c r="I23" s="13">
        <v>335.83621718218615</v>
      </c>
    </row>
    <row r="24" spans="1:9" ht="15.75" customHeight="1" x14ac:dyDescent="0.2">
      <c r="A24" s="9" t="s">
        <v>62</v>
      </c>
      <c r="B24" s="15">
        <v>695.44720247231703</v>
      </c>
      <c r="C24" s="14">
        <v>422.26344467583857</v>
      </c>
      <c r="D24" s="14"/>
      <c r="E24" s="16">
        <v>745.49397231118496</v>
      </c>
      <c r="F24" s="14">
        <v>448.49916845667815</v>
      </c>
      <c r="G24" s="14"/>
      <c r="H24" s="16">
        <v>800.77704387490496</v>
      </c>
      <c r="I24" s="14">
        <v>477.48803793473644</v>
      </c>
    </row>
    <row r="25" spans="1:9" ht="15.75" customHeight="1" x14ac:dyDescent="0.2">
      <c r="A25" s="9" t="s">
        <v>63</v>
      </c>
      <c r="B25" s="15">
        <v>827</v>
      </c>
      <c r="C25" s="14">
        <v>502.1400150945596</v>
      </c>
      <c r="D25" s="13"/>
      <c r="E25" s="15">
        <v>922</v>
      </c>
      <c r="F25" s="14">
        <v>554.68756110136167</v>
      </c>
      <c r="G25" s="13"/>
      <c r="H25" s="15">
        <v>946.73</v>
      </c>
      <c r="I25" s="14">
        <v>564.51699460127293</v>
      </c>
    </row>
    <row r="26" spans="1:9" ht="15.75" customHeight="1" x14ac:dyDescent="0.2">
      <c r="A26" s="9" t="s">
        <v>68</v>
      </c>
      <c r="B26" s="13"/>
      <c r="C26" s="13"/>
      <c r="D26" s="13"/>
      <c r="E26" s="13"/>
      <c r="F26" s="13"/>
      <c r="G26" s="13"/>
      <c r="H26" s="13"/>
      <c r="I26" s="13"/>
    </row>
    <row r="27" spans="1:9" ht="15.75" customHeight="1" x14ac:dyDescent="0.2">
      <c r="A27" s="9" t="s">
        <v>61</v>
      </c>
      <c r="B27" s="14">
        <v>144.20435540046043</v>
      </c>
      <c r="C27" s="13">
        <v>281.67994038500387</v>
      </c>
      <c r="D27" s="13"/>
      <c r="E27" s="14">
        <v>148.56434520474528</v>
      </c>
      <c r="F27" s="13">
        <v>289.89579043806094</v>
      </c>
      <c r="G27" s="13"/>
      <c r="H27" s="14">
        <v>210.38226749482467</v>
      </c>
      <c r="I27" s="13">
        <v>409.36216134747673</v>
      </c>
    </row>
    <row r="28" spans="1:9" ht="15.75" customHeight="1" x14ac:dyDescent="0.2">
      <c r="A28" s="9" t="s">
        <v>62</v>
      </c>
      <c r="B28" s="17">
        <v>186.97110218594</v>
      </c>
      <c r="C28" s="14">
        <v>365.21787966250213</v>
      </c>
      <c r="D28" s="14"/>
      <c r="E28" s="14">
        <v>204.497663515879</v>
      </c>
      <c r="F28" s="14">
        <v>399.03929658203623</v>
      </c>
      <c r="G28" s="14"/>
      <c r="H28" s="14">
        <v>207.60702696465</v>
      </c>
      <c r="I28" s="14">
        <v>403.96209376944586</v>
      </c>
    </row>
    <row r="29" spans="1:9" ht="15.75" customHeight="1" x14ac:dyDescent="0.2">
      <c r="A29" s="9" t="s">
        <v>63</v>
      </c>
      <c r="B29" s="17">
        <v>171.35969600000001</v>
      </c>
      <c r="C29" s="14">
        <v>334.72351663463189</v>
      </c>
      <c r="D29" s="13"/>
      <c r="E29" s="17">
        <v>183.358</v>
      </c>
      <c r="F29" s="14">
        <v>357.78916044685104</v>
      </c>
      <c r="G29" s="13"/>
      <c r="H29" s="17">
        <v>192.744</v>
      </c>
      <c r="I29" s="14">
        <v>375.04159151007826</v>
      </c>
    </row>
    <row r="30" spans="1:9" ht="15.75" customHeight="1" x14ac:dyDescent="0.2">
      <c r="A30" s="9" t="s">
        <v>69</v>
      </c>
      <c r="B30" s="13"/>
      <c r="C30" s="13"/>
      <c r="D30" s="13"/>
      <c r="E30" s="13"/>
      <c r="F30" s="13"/>
      <c r="G30" s="13"/>
      <c r="H30" s="13"/>
      <c r="I30" s="13"/>
    </row>
    <row r="31" spans="1:9" ht="15.75" customHeight="1" x14ac:dyDescent="0.2">
      <c r="A31" s="9" t="s">
        <v>61</v>
      </c>
      <c r="B31" s="14">
        <v>-0.60922631740115119</v>
      </c>
      <c r="C31" s="13">
        <v>-1.6416415636449528</v>
      </c>
      <c r="D31" s="13"/>
      <c r="E31" s="14">
        <v>7.6122579215072763</v>
      </c>
      <c r="F31" s="13">
        <v>20.142138353457881</v>
      </c>
      <c r="G31" s="13"/>
      <c r="H31" s="14">
        <v>39.743992263540129</v>
      </c>
      <c r="I31" s="13">
        <v>103.52801869136465</v>
      </c>
    </row>
    <row r="32" spans="1:9" ht="15.75" customHeight="1" x14ac:dyDescent="0.2">
      <c r="A32" s="9" t="s">
        <v>62</v>
      </c>
      <c r="B32" s="17">
        <v>240.67818251959099</v>
      </c>
      <c r="C32" s="14">
        <v>648.53946161115095</v>
      </c>
      <c r="D32" s="14"/>
      <c r="E32" s="14">
        <v>252.75491271073699</v>
      </c>
      <c r="F32" s="14">
        <v>668.79294866663929</v>
      </c>
      <c r="G32" s="14"/>
      <c r="H32" s="14">
        <v>272.48793597882599</v>
      </c>
      <c r="I32" s="14">
        <v>709.79623642555794</v>
      </c>
    </row>
    <row r="33" spans="1:9" ht="15.75" customHeight="1" x14ac:dyDescent="0.2">
      <c r="A33" s="9" t="s">
        <v>63</v>
      </c>
      <c r="B33" s="17">
        <v>280.80387100000002</v>
      </c>
      <c r="C33" s="14">
        <v>756.66348071181437</v>
      </c>
      <c r="D33" s="13"/>
      <c r="E33" s="17">
        <v>269.09834999999998</v>
      </c>
      <c r="F33" s="14">
        <v>712.03790679152326</v>
      </c>
      <c r="G33" s="13"/>
      <c r="H33" s="17">
        <v>264.10783199999997</v>
      </c>
      <c r="I33" s="14">
        <v>687.96713693291929</v>
      </c>
    </row>
    <row r="34" spans="1:9" ht="15.75" customHeight="1" x14ac:dyDescent="0.2">
      <c r="A34" s="9" t="s">
        <v>70</v>
      </c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A35" s="9" t="s">
        <v>61</v>
      </c>
      <c r="B35" s="14">
        <v>36.824042095574782</v>
      </c>
      <c r="C35" s="13">
        <v>158.2448103186241</v>
      </c>
      <c r="D35" s="13"/>
      <c r="E35" s="14">
        <v>21.628180277351156</v>
      </c>
      <c r="F35" s="13">
        <v>90.38329534944944</v>
      </c>
      <c r="G35" s="13"/>
      <c r="H35" s="14">
        <v>45.816617688588558</v>
      </c>
      <c r="I35" s="13">
        <v>187.92166627122504</v>
      </c>
    </row>
    <row r="36" spans="1:9" ht="15.75" customHeight="1" x14ac:dyDescent="0.2">
      <c r="A36" s="9" t="s">
        <v>62</v>
      </c>
      <c r="B36" s="17">
        <v>113.71102132294001</v>
      </c>
      <c r="C36" s="14">
        <v>488.6530097288819</v>
      </c>
      <c r="D36" s="14"/>
      <c r="E36" s="14">
        <v>143.229852436036</v>
      </c>
      <c r="F36" s="14">
        <v>598.55179167064773</v>
      </c>
      <c r="G36" s="14"/>
      <c r="H36" s="14">
        <v>152.47752897870299</v>
      </c>
      <c r="I36" s="14">
        <v>625.40258884569755</v>
      </c>
    </row>
    <row r="37" spans="1:9" ht="15.75" customHeight="1" x14ac:dyDescent="0.2">
      <c r="A37" s="6" t="s">
        <v>63</v>
      </c>
      <c r="B37" s="18">
        <v>131.73192211</v>
      </c>
      <c r="C37" s="19">
        <v>566.0946447188046</v>
      </c>
      <c r="D37" s="20"/>
      <c r="E37" s="18">
        <v>163.98085653999999</v>
      </c>
      <c r="F37" s="19">
        <v>685.26940307738596</v>
      </c>
      <c r="G37" s="20"/>
      <c r="H37" s="18">
        <v>169.48985069</v>
      </c>
      <c r="I37" s="21">
        <v>695.18041192418593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7" workbookViewId="0">
      <selection activeCell="H20" sqref="H20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148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13"/>
      <c r="C5" s="13">
        <v>217.06378223013422</v>
      </c>
      <c r="D5" s="13"/>
      <c r="E5" s="13"/>
      <c r="F5" s="13">
        <v>222.21627823147736</v>
      </c>
      <c r="G5" s="13"/>
      <c r="H5" s="13"/>
      <c r="I5" s="13">
        <v>207.68275054398649</v>
      </c>
    </row>
    <row r="6" spans="1:9" ht="15.75" customHeight="1" x14ac:dyDescent="0.2">
      <c r="A6" s="9" t="s">
        <v>60</v>
      </c>
      <c r="B6" s="13"/>
      <c r="C6" s="13"/>
      <c r="D6" s="13"/>
      <c r="E6" s="13"/>
      <c r="F6" s="13"/>
      <c r="G6" s="13"/>
      <c r="H6" s="13"/>
      <c r="I6" s="13"/>
    </row>
    <row r="7" spans="1:9" ht="15.75" customHeight="1" x14ac:dyDescent="0.2">
      <c r="A7" s="9" t="s">
        <v>61</v>
      </c>
      <c r="B7" s="14">
        <v>-134.45180730996535</v>
      </c>
      <c r="C7" s="13">
        <v>-18.515472545134088</v>
      </c>
      <c r="D7" s="13"/>
      <c r="E7" s="14">
        <v>-136.18750918161572</v>
      </c>
      <c r="F7" s="13">
        <v>-18.511660450004513</v>
      </c>
      <c r="G7" s="13"/>
      <c r="H7" s="14">
        <v>-98.68747771671903</v>
      </c>
      <c r="I7" s="13">
        <v>-13.219627129302353</v>
      </c>
    </row>
    <row r="8" spans="1:9" ht="15.75" customHeight="1" x14ac:dyDescent="0.2">
      <c r="A8" s="9" t="s">
        <v>62</v>
      </c>
      <c r="B8" s="15">
        <v>1710.68043184205</v>
      </c>
      <c r="C8" s="14">
        <v>235.57925477526831</v>
      </c>
      <c r="D8" s="14"/>
      <c r="E8" s="16">
        <v>1770.9993356888599</v>
      </c>
      <c r="F8" s="14">
        <v>240.72793868148187</v>
      </c>
      <c r="G8" s="14"/>
      <c r="H8" s="16">
        <v>1649.0857314637001</v>
      </c>
      <c r="I8" s="14">
        <v>220.90237767328884</v>
      </c>
    </row>
    <row r="9" spans="1:9" ht="15.75" customHeight="1" x14ac:dyDescent="0.2">
      <c r="A9" s="9" t="s">
        <v>63</v>
      </c>
      <c r="B9" s="15">
        <v>1640.877</v>
      </c>
      <c r="C9" s="14">
        <v>225.96656490752991</v>
      </c>
      <c r="D9" s="13"/>
      <c r="E9" s="15">
        <v>1700.1890000000001</v>
      </c>
      <c r="F9" s="14">
        <v>231.10284972508614</v>
      </c>
      <c r="G9" s="13"/>
      <c r="H9" s="15">
        <v>1821.229</v>
      </c>
      <c r="I9" s="14">
        <v>243.96173510667597</v>
      </c>
    </row>
    <row r="10" spans="1:9" ht="15.75" customHeight="1" x14ac:dyDescent="0.2">
      <c r="A10" s="9" t="s">
        <v>64</v>
      </c>
      <c r="B10" s="13"/>
      <c r="C10" s="13"/>
      <c r="D10" s="13"/>
      <c r="E10" s="13"/>
      <c r="F10" s="13"/>
      <c r="G10" s="13"/>
      <c r="H10" s="13"/>
      <c r="I10" s="13"/>
    </row>
    <row r="11" spans="1:9" ht="15.75" customHeight="1" x14ac:dyDescent="0.2">
      <c r="A11" s="9" t="s">
        <v>61</v>
      </c>
      <c r="B11" s="14">
        <v>64.240979383783483</v>
      </c>
      <c r="C11" s="13">
        <v>11.507214179556286</v>
      </c>
      <c r="D11" s="13"/>
      <c r="E11" s="14">
        <v>109.74163182382374</v>
      </c>
      <c r="F11" s="13">
        <v>19.319002409263078</v>
      </c>
      <c r="G11" s="13"/>
      <c r="H11" s="14">
        <v>81.890108855376624</v>
      </c>
      <c r="I11" s="13">
        <v>14.150491085734103</v>
      </c>
    </row>
    <row r="12" spans="1:9" ht="15.75" customHeight="1" x14ac:dyDescent="0.2">
      <c r="A12" s="9" t="s">
        <v>62</v>
      </c>
      <c r="B12" s="15">
        <v>1147.55448575892</v>
      </c>
      <c r="C12" s="14">
        <v>205.55656805057794</v>
      </c>
      <c r="D12" s="14"/>
      <c r="E12" s="16">
        <v>1152.5583811026399</v>
      </c>
      <c r="F12" s="14">
        <v>202.89727582221428</v>
      </c>
      <c r="G12" s="14"/>
      <c r="H12" s="16">
        <v>1119.9878292592198</v>
      </c>
      <c r="I12" s="14">
        <v>193.53225945825238</v>
      </c>
    </row>
    <row r="13" spans="1:9" ht="15.75" customHeight="1" x14ac:dyDescent="0.2">
      <c r="A13" s="9" t="s">
        <v>63</v>
      </c>
      <c r="B13" s="15">
        <v>1652</v>
      </c>
      <c r="C13" s="14">
        <v>295.91575357311109</v>
      </c>
      <c r="D13" s="13"/>
      <c r="E13" s="15">
        <v>1628</v>
      </c>
      <c r="F13" s="14">
        <v>286.59438901702703</v>
      </c>
      <c r="G13" s="13"/>
      <c r="H13" s="15">
        <v>1066.5999999999999</v>
      </c>
      <c r="I13" s="14">
        <v>184.30692061600604</v>
      </c>
    </row>
    <row r="14" spans="1:9" ht="15.75" customHeight="1" x14ac:dyDescent="0.2">
      <c r="A14" s="9" t="s">
        <v>65</v>
      </c>
      <c r="B14" s="13"/>
      <c r="C14" s="13"/>
      <c r="D14" s="13"/>
      <c r="E14" s="13"/>
      <c r="F14" s="13"/>
      <c r="G14" s="13"/>
      <c r="H14" s="13"/>
      <c r="I14" s="13"/>
    </row>
    <row r="15" spans="1:9" ht="15.75" customHeight="1" x14ac:dyDescent="0.2">
      <c r="A15" s="9" t="s">
        <v>61</v>
      </c>
      <c r="B15" s="14">
        <v>32.25139279811566</v>
      </c>
      <c r="C15" s="13">
        <v>7.137466717740466</v>
      </c>
      <c r="D15" s="13"/>
      <c r="E15" s="14">
        <v>-4.811899793579256</v>
      </c>
      <c r="F15" s="13">
        <v>-1.0440483434780674</v>
      </c>
      <c r="G15" s="13"/>
      <c r="H15" s="14">
        <v>-0.1803076492544449</v>
      </c>
      <c r="I15" s="13">
        <v>-3.8466312951129566E-2</v>
      </c>
    </row>
    <row r="16" spans="1:9" ht="15.75" customHeight="1" x14ac:dyDescent="0.2">
      <c r="A16" s="9" t="s">
        <v>62</v>
      </c>
      <c r="B16" s="15">
        <v>948.57409890587996</v>
      </c>
      <c r="C16" s="14">
        <v>209.92631551239376</v>
      </c>
      <c r="D16" s="14"/>
      <c r="E16" s="16">
        <v>1028.98139350674</v>
      </c>
      <c r="F16" s="14">
        <v>223.26032657495543</v>
      </c>
      <c r="G16" s="14"/>
      <c r="H16" s="16">
        <v>973.67596315589594</v>
      </c>
      <c r="I16" s="14">
        <v>207.72121685693762</v>
      </c>
    </row>
    <row r="17" spans="1:9" ht="15.75" customHeight="1" x14ac:dyDescent="0.2">
      <c r="A17" s="9" t="s">
        <v>63</v>
      </c>
      <c r="B17" s="15">
        <v>532.774</v>
      </c>
      <c r="C17" s="14">
        <v>117.90674334224833</v>
      </c>
      <c r="D17" s="13"/>
      <c r="E17" s="15">
        <v>582.86099999999999</v>
      </c>
      <c r="F17" s="14">
        <v>126.46461639537189</v>
      </c>
      <c r="G17" s="13"/>
      <c r="H17" s="15">
        <v>730.524</v>
      </c>
      <c r="I17" s="14">
        <v>155.84787954645384</v>
      </c>
    </row>
    <row r="18" spans="1:9" ht="15.75" customHeight="1" x14ac:dyDescent="0.2">
      <c r="A18" s="9" t="s">
        <v>66</v>
      </c>
      <c r="B18" s="13"/>
      <c r="C18" s="13"/>
      <c r="D18" s="13"/>
      <c r="E18" s="13"/>
      <c r="F18" s="13"/>
      <c r="G18" s="13"/>
      <c r="H18" s="13"/>
      <c r="I18" s="13"/>
    </row>
    <row r="19" spans="1:9" ht="15.75" customHeight="1" x14ac:dyDescent="0.2">
      <c r="A19" s="9" t="s">
        <v>61</v>
      </c>
      <c r="B19" s="14">
        <v>20.60800382056718</v>
      </c>
      <c r="C19" s="13">
        <v>8.6168559773436186</v>
      </c>
      <c r="D19" s="13"/>
      <c r="E19" s="14">
        <v>13.346544861167519</v>
      </c>
      <c r="F19" s="13">
        <v>5.3827435227692604</v>
      </c>
      <c r="G19" s="13"/>
      <c r="H19" s="16">
        <v>21.925902397943478</v>
      </c>
      <c r="I19" s="13">
        <v>8.6012770548334743</v>
      </c>
    </row>
    <row r="20" spans="1:9" ht="15.75" customHeight="1" x14ac:dyDescent="0.2">
      <c r="A20" s="9" t="s">
        <v>62</v>
      </c>
      <c r="B20" s="15">
        <v>498.52000125076404</v>
      </c>
      <c r="C20" s="16">
        <v>208.4469262527906</v>
      </c>
      <c r="D20" s="14"/>
      <c r="E20" s="16">
        <v>537.64005031144995</v>
      </c>
      <c r="F20" s="16">
        <v>216.8335347087081</v>
      </c>
      <c r="G20" s="14"/>
      <c r="H20" s="16">
        <v>507.487542737507</v>
      </c>
      <c r="I20" s="16">
        <v>199.08147348915301</v>
      </c>
    </row>
    <row r="21" spans="1:9" ht="15.75" customHeight="1" x14ac:dyDescent="0.2">
      <c r="A21" s="9" t="s">
        <v>63</v>
      </c>
      <c r="B21" s="15">
        <v>508</v>
      </c>
      <c r="C21" s="16">
        <v>212.41081254662166</v>
      </c>
      <c r="D21" s="13"/>
      <c r="E21" s="15">
        <v>576</v>
      </c>
      <c r="F21" s="16">
        <v>232.30433804152923</v>
      </c>
      <c r="G21" s="13"/>
      <c r="H21" s="15">
        <v>611</v>
      </c>
      <c r="I21" s="16">
        <v>239.68820918386362</v>
      </c>
    </row>
    <row r="22" spans="1:9" ht="15.75" customHeight="1" x14ac:dyDescent="0.2">
      <c r="A22" s="9" t="s">
        <v>67</v>
      </c>
      <c r="B22" s="13"/>
      <c r="C22" s="13"/>
      <c r="D22" s="13"/>
      <c r="E22" s="13"/>
      <c r="F22" s="13"/>
      <c r="G22" s="13"/>
      <c r="H22" s="13"/>
      <c r="I22" s="13"/>
    </row>
    <row r="23" spans="1:9" ht="15.75" customHeight="1" x14ac:dyDescent="0.2">
      <c r="A23" s="9" t="s">
        <v>61</v>
      </c>
      <c r="B23" s="14">
        <v>-27.417266112200195</v>
      </c>
      <c r="C23" s="13">
        <v>-16.647287085165374</v>
      </c>
      <c r="D23" s="13"/>
      <c r="E23" s="14">
        <v>-22.441553749619029</v>
      </c>
      <c r="F23" s="13">
        <v>-13.501139605966699</v>
      </c>
      <c r="G23" s="13"/>
      <c r="H23" s="14">
        <v>-43.792796984395963</v>
      </c>
      <c r="I23" s="13">
        <v>-26.112807388394685</v>
      </c>
    </row>
    <row r="24" spans="1:9" ht="15.75" customHeight="1" x14ac:dyDescent="0.2">
      <c r="A24" s="9" t="s">
        <v>62</v>
      </c>
      <c r="B24" s="15">
        <v>384.91067931990199</v>
      </c>
      <c r="C24" s="14">
        <v>233.7110693152996</v>
      </c>
      <c r="D24" s="14"/>
      <c r="E24" s="16">
        <v>391.808784777146</v>
      </c>
      <c r="F24" s="14">
        <v>235.71741783744406</v>
      </c>
      <c r="G24" s="14"/>
      <c r="H24" s="16">
        <v>392.089645977195</v>
      </c>
      <c r="I24" s="14">
        <v>233.79555793238117</v>
      </c>
    </row>
    <row r="25" spans="1:9" ht="15.75" customHeight="1" x14ac:dyDescent="0.2">
      <c r="A25" s="9" t="s">
        <v>63</v>
      </c>
      <c r="B25" s="15">
        <v>399</v>
      </c>
      <c r="C25" s="14">
        <v>242.26585976146225</v>
      </c>
      <c r="D25" s="13"/>
      <c r="E25" s="15">
        <v>429</v>
      </c>
      <c r="F25" s="14">
        <v>258.09215153197846</v>
      </c>
      <c r="G25" s="13"/>
      <c r="H25" s="15">
        <v>435.41</v>
      </c>
      <c r="I25" s="14">
        <v>259.62665661734627</v>
      </c>
    </row>
    <row r="26" spans="1:9" ht="15.75" customHeight="1" x14ac:dyDescent="0.2">
      <c r="A26" s="9" t="s">
        <v>68</v>
      </c>
      <c r="B26" s="13"/>
      <c r="C26" s="13"/>
      <c r="D26" s="13"/>
      <c r="E26" s="13"/>
      <c r="F26" s="13"/>
      <c r="G26" s="13"/>
      <c r="H26" s="13"/>
      <c r="I26" s="13"/>
    </row>
    <row r="27" spans="1:9" ht="15.75" customHeight="1" x14ac:dyDescent="0.2">
      <c r="A27" s="9" t="s">
        <v>61</v>
      </c>
      <c r="B27" s="14">
        <v>23.810642090406827</v>
      </c>
      <c r="C27" s="13">
        <v>46.510247391134243</v>
      </c>
      <c r="D27" s="13"/>
      <c r="E27" s="14">
        <v>22.444127285209358</v>
      </c>
      <c r="F27" s="13">
        <v>43.795555461650537</v>
      </c>
      <c r="G27" s="13"/>
      <c r="H27" s="14">
        <v>22.675995519090542</v>
      </c>
      <c r="I27" s="13">
        <v>44.122989294375543</v>
      </c>
    </row>
    <row r="28" spans="1:9" ht="15.75" customHeight="1" x14ac:dyDescent="0.2">
      <c r="A28" s="9" t="s">
        <v>62</v>
      </c>
      <c r="B28" s="17">
        <v>87.313858839616998</v>
      </c>
      <c r="C28" s="14">
        <v>170.55353483899998</v>
      </c>
      <c r="D28" s="14"/>
      <c r="E28" s="14">
        <v>91.436159901466993</v>
      </c>
      <c r="F28" s="14">
        <v>178.42072276982682</v>
      </c>
      <c r="G28" s="14"/>
      <c r="H28" s="14">
        <v>84.057777419728794</v>
      </c>
      <c r="I28" s="14">
        <v>163.55976124961094</v>
      </c>
    </row>
    <row r="29" spans="1:9" ht="15.75" customHeight="1" x14ac:dyDescent="0.2">
      <c r="A29" s="9" t="s">
        <v>63</v>
      </c>
      <c r="B29" s="17">
        <v>70</v>
      </c>
      <c r="C29" s="14">
        <v>136.73370524901162</v>
      </c>
      <c r="D29" s="13"/>
      <c r="E29" s="17">
        <v>87</v>
      </c>
      <c r="F29" s="14">
        <v>169.76437875018294</v>
      </c>
      <c r="G29" s="13"/>
      <c r="H29" s="17">
        <v>97.977000000000004</v>
      </c>
      <c r="I29" s="14">
        <v>190.64380738898714</v>
      </c>
    </row>
    <row r="30" spans="1:9" ht="15.75" customHeight="1" x14ac:dyDescent="0.2">
      <c r="A30" s="9" t="s">
        <v>69</v>
      </c>
      <c r="B30" s="13"/>
      <c r="C30" s="13"/>
      <c r="D30" s="13"/>
      <c r="E30" s="13"/>
      <c r="F30" s="13"/>
      <c r="G30" s="13"/>
      <c r="H30" s="13"/>
      <c r="I30" s="13"/>
    </row>
    <row r="31" spans="1:9" ht="15.75" customHeight="1" x14ac:dyDescent="0.2">
      <c r="A31" s="9" t="s">
        <v>61</v>
      </c>
      <c r="B31" s="14">
        <v>13.703997211521754</v>
      </c>
      <c r="C31" s="13">
        <v>36.927248163665979</v>
      </c>
      <c r="D31" s="13"/>
      <c r="E31" s="14">
        <v>11.430834744025448</v>
      </c>
      <c r="F31" s="13">
        <v>30.246144742305916</v>
      </c>
      <c r="G31" s="13"/>
      <c r="H31" s="14">
        <v>10.240121027305632</v>
      </c>
      <c r="I31" s="13">
        <v>26.674206106095482</v>
      </c>
    </row>
    <row r="32" spans="1:9" ht="15.75" customHeight="1" x14ac:dyDescent="0.2">
      <c r="A32" s="9" t="s">
        <v>62</v>
      </c>
      <c r="B32" s="17">
        <v>66.850108884338894</v>
      </c>
      <c r="C32" s="14">
        <v>180.13653406646824</v>
      </c>
      <c r="D32" s="14"/>
      <c r="E32" s="14">
        <v>72.550696639162098</v>
      </c>
      <c r="F32" s="14">
        <v>191.97013348917145</v>
      </c>
      <c r="G32" s="14"/>
      <c r="H32" s="14">
        <v>69.488456175528597</v>
      </c>
      <c r="I32" s="14">
        <v>181.008544437891</v>
      </c>
    </row>
    <row r="33" spans="1:9" ht="15.75" customHeight="1" x14ac:dyDescent="0.2">
      <c r="A33" s="9" t="s">
        <v>63</v>
      </c>
      <c r="B33" s="17">
        <v>50.01</v>
      </c>
      <c r="C33" s="14">
        <v>134.75861474287808</v>
      </c>
      <c r="D33" s="13"/>
      <c r="E33" s="17">
        <v>47.622</v>
      </c>
      <c r="F33" s="14">
        <v>126.00846195164675</v>
      </c>
      <c r="G33" s="13"/>
      <c r="H33" s="17">
        <v>33.633000000000003</v>
      </c>
      <c r="I33" s="14">
        <v>87.609665117636027</v>
      </c>
    </row>
    <row r="34" spans="1:9" ht="15.75" customHeight="1" x14ac:dyDescent="0.2">
      <c r="A34" s="9" t="s">
        <v>70</v>
      </c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A35" s="9" t="s">
        <v>61</v>
      </c>
      <c r="B35" s="14">
        <v>7.2540581177669221</v>
      </c>
      <c r="C35" s="13">
        <v>31.173032224625047</v>
      </c>
      <c r="D35" s="13"/>
      <c r="E35" s="14">
        <v>6.4778240105839391</v>
      </c>
      <c r="F35" s="13">
        <v>27.070565958962362</v>
      </c>
      <c r="G35" s="13"/>
      <c r="H35" s="14">
        <v>5.9284545506480129</v>
      </c>
      <c r="I35" s="13">
        <v>24.316178578334558</v>
      </c>
    </row>
    <row r="36" spans="1:9" ht="15.75" customHeight="1" x14ac:dyDescent="0.2">
      <c r="A36" s="9" t="s">
        <v>62</v>
      </c>
      <c r="B36" s="17">
        <v>43.257335198531997</v>
      </c>
      <c r="C36" s="14">
        <v>185.89075000550918</v>
      </c>
      <c r="D36" s="14"/>
      <c r="E36" s="14">
        <v>46.697198072539202</v>
      </c>
      <c r="F36" s="14">
        <v>195.145712272515</v>
      </c>
      <c r="G36" s="14"/>
      <c r="H36" s="14">
        <v>44.706053811229701</v>
      </c>
      <c r="I36" s="14">
        <v>183.36657196565193</v>
      </c>
    </row>
    <row r="37" spans="1:9" ht="15.75" customHeight="1" x14ac:dyDescent="0.2">
      <c r="A37" s="6" t="s">
        <v>63</v>
      </c>
      <c r="B37" s="18">
        <v>35</v>
      </c>
      <c r="C37" s="19">
        <v>150.40631190831232</v>
      </c>
      <c r="D37" s="20"/>
      <c r="E37" s="18">
        <v>42</v>
      </c>
      <c r="F37" s="19">
        <v>175.51631047999533</v>
      </c>
      <c r="G37" s="20"/>
      <c r="H37" s="18">
        <v>44.206000000000003</v>
      </c>
      <c r="I37" s="21">
        <v>181.31554877423537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7" workbookViewId="0">
      <selection activeCell="H19" sqref="H19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149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13"/>
      <c r="C5" s="13">
        <v>260.66829460991204</v>
      </c>
      <c r="D5" s="13"/>
      <c r="E5" s="13"/>
      <c r="F5" s="13">
        <v>276.94041929366455</v>
      </c>
      <c r="G5" s="13"/>
      <c r="H5" s="13"/>
      <c r="I5" s="13">
        <v>286.25904448873297</v>
      </c>
    </row>
    <row r="6" spans="1:9" ht="15.75" customHeight="1" x14ac:dyDescent="0.2">
      <c r="A6" s="9" t="s">
        <v>60</v>
      </c>
      <c r="B6" s="13"/>
      <c r="C6" s="13"/>
      <c r="D6" s="13"/>
      <c r="E6" s="13"/>
      <c r="F6" s="13"/>
      <c r="G6" s="13"/>
      <c r="H6" s="13"/>
      <c r="I6" s="13"/>
    </row>
    <row r="7" spans="1:9" ht="15.75" customHeight="1" x14ac:dyDescent="0.2">
      <c r="A7" s="9" t="s">
        <v>61</v>
      </c>
      <c r="B7" s="14">
        <v>214.64139810970048</v>
      </c>
      <c r="C7" s="13">
        <v>29.558449181625804</v>
      </c>
      <c r="D7" s="13"/>
      <c r="E7" s="14">
        <v>228.44973489577598</v>
      </c>
      <c r="F7" s="13">
        <v>31.052656353707903</v>
      </c>
      <c r="G7" s="13"/>
      <c r="H7" s="14">
        <v>240.67460301588724</v>
      </c>
      <c r="I7" s="13">
        <v>32.23943488043858</v>
      </c>
    </row>
    <row r="8" spans="1:9" ht="15.75" customHeight="1" x14ac:dyDescent="0.2">
      <c r="A8" s="9" t="s">
        <v>62</v>
      </c>
      <c r="B8" s="15">
        <v>1678.22540468328</v>
      </c>
      <c r="C8" s="14">
        <v>231.10984542828623</v>
      </c>
      <c r="D8" s="14"/>
      <c r="E8" s="16">
        <v>1808.95938878482</v>
      </c>
      <c r="F8" s="14">
        <v>245.88776293995664</v>
      </c>
      <c r="G8" s="14"/>
      <c r="H8" s="16">
        <v>1896.3132861184699</v>
      </c>
      <c r="I8" s="14">
        <v>254.01960960829439</v>
      </c>
    </row>
    <row r="9" spans="1:9" ht="15.75" customHeight="1" x14ac:dyDescent="0.2">
      <c r="A9" s="9" t="s">
        <v>71</v>
      </c>
      <c r="B9" s="15">
        <v>2094.393</v>
      </c>
      <c r="C9" s="14">
        <v>288.4206383393614</v>
      </c>
      <c r="D9" s="13"/>
      <c r="E9" s="15">
        <v>2233.15</v>
      </c>
      <c r="F9" s="14">
        <v>303.54703439651479</v>
      </c>
      <c r="G9" s="13"/>
      <c r="H9" s="15">
        <v>2348.2750000000001</v>
      </c>
      <c r="I9" s="14">
        <v>314.56189392307584</v>
      </c>
    </row>
    <row r="10" spans="1:9" ht="15.75" customHeight="1" x14ac:dyDescent="0.2">
      <c r="A10" s="9" t="s">
        <v>64</v>
      </c>
      <c r="B10" s="13"/>
      <c r="C10" s="13"/>
      <c r="D10" s="13"/>
      <c r="E10" s="13"/>
      <c r="F10" s="13"/>
      <c r="G10" s="13"/>
      <c r="H10" s="13"/>
      <c r="I10" s="13"/>
    </row>
    <row r="11" spans="1:9" ht="15.75" customHeight="1" x14ac:dyDescent="0.2">
      <c r="A11" s="9" t="s">
        <v>61</v>
      </c>
      <c r="B11" s="14">
        <v>-52.668902191152419</v>
      </c>
      <c r="C11" s="13">
        <v>-9.4343570712853193</v>
      </c>
      <c r="D11" s="13"/>
      <c r="E11" s="14">
        <v>-50.270830184279994</v>
      </c>
      <c r="F11" s="13">
        <v>-8.8497161314757022</v>
      </c>
      <c r="G11" s="13"/>
      <c r="H11" s="14">
        <v>-42.901092461336262</v>
      </c>
      <c r="I11" s="13">
        <v>-7.413246055326681</v>
      </c>
    </row>
    <row r="12" spans="1:9" ht="15.75" customHeight="1" x14ac:dyDescent="0.2">
      <c r="A12" s="9" t="s">
        <v>62</v>
      </c>
      <c r="B12" s="15">
        <v>1507.89397046107</v>
      </c>
      <c r="C12" s="14">
        <v>270.10265168119736</v>
      </c>
      <c r="D12" s="14"/>
      <c r="E12" s="16">
        <v>1623.4314358627801</v>
      </c>
      <c r="F12" s="14">
        <v>285.79013542514025</v>
      </c>
      <c r="G12" s="14"/>
      <c r="H12" s="16">
        <v>1699.5068011954602</v>
      </c>
      <c r="I12" s="14">
        <v>293.67229054405965</v>
      </c>
    </row>
    <row r="13" spans="1:9" ht="15.75" customHeight="1" x14ac:dyDescent="0.2">
      <c r="A13" s="9" t="s">
        <v>71</v>
      </c>
      <c r="B13" s="15">
        <v>1071.0730000000001</v>
      </c>
      <c r="C13" s="14">
        <v>191.85676387821601</v>
      </c>
      <c r="D13" s="13"/>
      <c r="E13" s="15">
        <v>1261.9449999999999</v>
      </c>
      <c r="F13" s="14">
        <v>222.1537814791721</v>
      </c>
      <c r="G13" s="13"/>
      <c r="H13" s="15">
        <v>1323.742</v>
      </c>
      <c r="I13" s="14">
        <v>228.74068227083544</v>
      </c>
    </row>
    <row r="14" spans="1:9" ht="15.75" customHeight="1" x14ac:dyDescent="0.2">
      <c r="A14" s="9" t="s">
        <v>65</v>
      </c>
      <c r="B14" s="13"/>
      <c r="C14" s="13"/>
      <c r="D14" s="13"/>
      <c r="E14" s="13"/>
      <c r="F14" s="13"/>
      <c r="G14" s="13"/>
      <c r="H14" s="13"/>
      <c r="I14" s="13"/>
    </row>
    <row r="15" spans="1:9" ht="15.75" customHeight="1" x14ac:dyDescent="0.2">
      <c r="A15" s="9" t="s">
        <v>61</v>
      </c>
      <c r="B15" s="14">
        <v>-48.324163306578498</v>
      </c>
      <c r="C15" s="13">
        <v>-10.694487193852638</v>
      </c>
      <c r="D15" s="13"/>
      <c r="E15" s="14">
        <v>-58.576062842889463</v>
      </c>
      <c r="F15" s="13">
        <v>-12.709375506985737</v>
      </c>
      <c r="G15" s="13"/>
      <c r="H15" s="14">
        <v>-63.887665398216988</v>
      </c>
      <c r="I15" s="13">
        <v>-13.629609953246529</v>
      </c>
    </row>
    <row r="16" spans="1:9" ht="15.75" customHeight="1" x14ac:dyDescent="0.2">
      <c r="A16" s="9" t="s">
        <v>62</v>
      </c>
      <c r="B16" s="15">
        <v>1226.1812226724001</v>
      </c>
      <c r="C16" s="14">
        <v>271.36278180376468</v>
      </c>
      <c r="D16" s="14"/>
      <c r="E16" s="16">
        <v>1334.96288415959</v>
      </c>
      <c r="F16" s="14">
        <v>289.64979480065028</v>
      </c>
      <c r="G16" s="14"/>
      <c r="H16" s="16">
        <v>1405.70317693846</v>
      </c>
      <c r="I16" s="14">
        <v>299.8886544419795</v>
      </c>
    </row>
    <row r="17" spans="1:9" ht="15.75" customHeight="1" x14ac:dyDescent="0.2">
      <c r="A17" s="9" t="s">
        <v>71</v>
      </c>
      <c r="B17" s="15">
        <v>1444.9570000000001</v>
      </c>
      <c r="C17" s="14">
        <v>319.77944520488069</v>
      </c>
      <c r="D17" s="13"/>
      <c r="E17" s="15">
        <v>1493.204</v>
      </c>
      <c r="F17" s="14">
        <v>323.98371320097743</v>
      </c>
      <c r="G17" s="13"/>
      <c r="H17" s="15">
        <v>1550.1320000000001</v>
      </c>
      <c r="I17" s="14">
        <v>330.70068227341415</v>
      </c>
    </row>
    <row r="18" spans="1:9" ht="15.75" customHeight="1" x14ac:dyDescent="0.2">
      <c r="A18" s="9" t="s">
        <v>66</v>
      </c>
      <c r="B18" s="13"/>
      <c r="C18" s="13"/>
      <c r="D18" s="13"/>
      <c r="E18" s="13"/>
      <c r="F18" s="13"/>
      <c r="G18" s="13"/>
      <c r="H18" s="13"/>
      <c r="I18" s="13"/>
    </row>
    <row r="19" spans="1:9" ht="15.75" customHeight="1" x14ac:dyDescent="0.2">
      <c r="A19" s="9" t="s">
        <v>61</v>
      </c>
      <c r="B19" s="14">
        <v>-97.073724124268296</v>
      </c>
      <c r="C19" s="13">
        <v>-40.589583894020507</v>
      </c>
      <c r="D19" s="13"/>
      <c r="E19" s="14">
        <v>-101.95075010861605</v>
      </c>
      <c r="F19" s="13">
        <v>-41.117363744478155</v>
      </c>
      <c r="G19" s="13"/>
      <c r="H19" s="16">
        <v>-114.65695428358983</v>
      </c>
      <c r="I19" s="13">
        <v>-44.978592541259843</v>
      </c>
    </row>
    <row r="20" spans="1:9" ht="15.75" customHeight="1" x14ac:dyDescent="0.2">
      <c r="A20" s="9" t="s">
        <v>62</v>
      </c>
      <c r="B20" s="15">
        <v>720.48593216697702</v>
      </c>
      <c r="C20" s="16">
        <v>301.25787850393255</v>
      </c>
      <c r="D20" s="14"/>
      <c r="E20" s="16">
        <v>788.62618138977302</v>
      </c>
      <c r="F20" s="16">
        <v>318.0577830381427</v>
      </c>
      <c r="G20" s="14"/>
      <c r="H20" s="16">
        <v>844.37276624682102</v>
      </c>
      <c r="I20" s="16">
        <v>331.23763702999281</v>
      </c>
    </row>
    <row r="21" spans="1:9" ht="15.75" customHeight="1" x14ac:dyDescent="0.2">
      <c r="A21" s="9" t="s">
        <v>71</v>
      </c>
      <c r="B21" s="15">
        <v>655.32500000000005</v>
      </c>
      <c r="C21" s="16">
        <v>274.01203884274577</v>
      </c>
      <c r="D21" s="13"/>
      <c r="E21" s="15">
        <v>708.01</v>
      </c>
      <c r="F21" s="16">
        <v>285.54478190413738</v>
      </c>
      <c r="G21" s="13"/>
      <c r="H21" s="15">
        <v>790.98</v>
      </c>
      <c r="I21" s="16">
        <v>310.29227446849825</v>
      </c>
    </row>
    <row r="22" spans="1:9" ht="15.75" customHeight="1" x14ac:dyDescent="0.2">
      <c r="A22" s="9" t="s">
        <v>67</v>
      </c>
      <c r="B22" s="13"/>
      <c r="C22" s="13"/>
      <c r="D22" s="13"/>
      <c r="E22" s="13"/>
      <c r="F22" s="13"/>
      <c r="G22" s="13"/>
      <c r="H22" s="13"/>
      <c r="I22" s="13"/>
    </row>
    <row r="23" spans="1:9" ht="15.75" customHeight="1" x14ac:dyDescent="0.2">
      <c r="A23" s="9" t="s">
        <v>61</v>
      </c>
      <c r="B23" s="14">
        <v>-21.536551104076761</v>
      </c>
      <c r="C23" s="13">
        <v>-13.076619221869237</v>
      </c>
      <c r="D23" s="13"/>
      <c r="E23" s="14">
        <v>-22.220941275445632</v>
      </c>
      <c r="F23" s="13">
        <v>-13.368416183789066</v>
      </c>
      <c r="G23" s="13"/>
      <c r="H23" s="14">
        <v>-24.554757000809534</v>
      </c>
      <c r="I23" s="13">
        <v>-14.641532036865385</v>
      </c>
    </row>
    <row r="24" spans="1:9" ht="15.75" customHeight="1" x14ac:dyDescent="0.2">
      <c r="A24" s="9" t="s">
        <v>62</v>
      </c>
      <c r="B24" s="15">
        <v>450.84445958016596</v>
      </c>
      <c r="C24" s="14">
        <v>273.74491383178128</v>
      </c>
      <c r="D24" s="14"/>
      <c r="E24" s="16">
        <v>482.55047540411698</v>
      </c>
      <c r="F24" s="14">
        <v>290.30883547745361</v>
      </c>
      <c r="G24" s="14"/>
      <c r="H24" s="16">
        <v>504.62892266917299</v>
      </c>
      <c r="I24" s="14">
        <v>300.90057652559835</v>
      </c>
    </row>
    <row r="25" spans="1:9" ht="15.75" customHeight="1" x14ac:dyDescent="0.2">
      <c r="A25" s="9" t="s">
        <v>71</v>
      </c>
      <c r="B25" s="15">
        <v>376.13</v>
      </c>
      <c r="C25" s="14">
        <v>228.37959356410724</v>
      </c>
      <c r="D25" s="13"/>
      <c r="E25" s="15">
        <v>405.16800000000001</v>
      </c>
      <c r="F25" s="14">
        <v>243.75450082029988</v>
      </c>
      <c r="G25" s="13"/>
      <c r="H25" s="15">
        <v>385.80900000000003</v>
      </c>
      <c r="I25" s="14">
        <v>230.05052884150973</v>
      </c>
    </row>
    <row r="26" spans="1:9" ht="15.75" customHeight="1" x14ac:dyDescent="0.2">
      <c r="A26" s="9" t="s">
        <v>68</v>
      </c>
      <c r="B26" s="13"/>
      <c r="C26" s="13"/>
      <c r="D26" s="13"/>
      <c r="E26" s="13"/>
      <c r="F26" s="13"/>
      <c r="G26" s="13"/>
      <c r="H26" s="13"/>
      <c r="I26" s="13"/>
    </row>
    <row r="27" spans="1:9" ht="15.75" customHeight="1" x14ac:dyDescent="0.2">
      <c r="A27" s="9" t="s">
        <v>61</v>
      </c>
      <c r="B27" s="14">
        <v>-16.569923814778196</v>
      </c>
      <c r="C27" s="13">
        <v>-32.366672555549428</v>
      </c>
      <c r="D27" s="13"/>
      <c r="E27" s="14">
        <v>-18.036920161393255</v>
      </c>
      <c r="F27" s="13">
        <v>-35.195707422592818</v>
      </c>
      <c r="G27" s="13"/>
      <c r="H27" s="14">
        <v>-18.775507091478936</v>
      </c>
      <c r="I27" s="13">
        <v>-36.533412510879828</v>
      </c>
    </row>
    <row r="28" spans="1:9" ht="15.75" customHeight="1" x14ac:dyDescent="0.2">
      <c r="A28" s="9" t="s">
        <v>62</v>
      </c>
      <c r="B28" s="17">
        <v>150.017493230555</v>
      </c>
      <c r="C28" s="14">
        <v>293.03496716546147</v>
      </c>
      <c r="D28" s="14"/>
      <c r="E28" s="14">
        <v>159.96196153891398</v>
      </c>
      <c r="F28" s="14">
        <v>312.13612671625737</v>
      </c>
      <c r="G28" s="14"/>
      <c r="H28" s="14">
        <v>165.89175904844001</v>
      </c>
      <c r="I28" s="14">
        <v>322.7924569996128</v>
      </c>
    </row>
    <row r="29" spans="1:9" ht="15.75" customHeight="1" x14ac:dyDescent="0.2">
      <c r="A29" s="9" t="s">
        <v>71</v>
      </c>
      <c r="B29" s="17">
        <v>104.795</v>
      </c>
      <c r="C29" s="14">
        <v>204.70012345100244</v>
      </c>
      <c r="D29" s="13"/>
      <c r="E29" s="17">
        <v>107.045</v>
      </c>
      <c r="F29" s="14">
        <v>208.87848187716475</v>
      </c>
      <c r="G29" s="13"/>
      <c r="H29" s="17">
        <v>121.22499999999999</v>
      </c>
      <c r="I29" s="14">
        <v>235.87980394102664</v>
      </c>
    </row>
    <row r="30" spans="1:9" ht="15.75" customHeight="1" x14ac:dyDescent="0.2">
      <c r="A30" s="9" t="s">
        <v>69</v>
      </c>
      <c r="B30" s="13"/>
      <c r="C30" s="13"/>
      <c r="D30" s="13"/>
      <c r="E30" s="13"/>
      <c r="F30" s="13"/>
      <c r="G30" s="13"/>
      <c r="H30" s="13"/>
      <c r="I30" s="13"/>
    </row>
    <row r="31" spans="1:9" ht="15.75" customHeight="1" x14ac:dyDescent="0.2">
      <c r="A31" s="9" t="s">
        <v>61</v>
      </c>
      <c r="B31" s="14">
        <v>13.988644226452346</v>
      </c>
      <c r="C31" s="13">
        <v>37.694267508251897</v>
      </c>
      <c r="D31" s="13"/>
      <c r="E31" s="14">
        <v>15.287452857079959</v>
      </c>
      <c r="F31" s="13">
        <v>40.450808905105902</v>
      </c>
      <c r="G31" s="13"/>
      <c r="H31" s="14">
        <v>16.443160386713128</v>
      </c>
      <c r="I31" s="13">
        <v>42.83233059660202</v>
      </c>
    </row>
    <row r="32" spans="1:9" ht="15.75" customHeight="1" x14ac:dyDescent="0.2">
      <c r="A32" s="9" t="s">
        <v>62</v>
      </c>
      <c r="B32" s="17">
        <v>82.747445249642894</v>
      </c>
      <c r="C32" s="14">
        <v>222.97402710166014</v>
      </c>
      <c r="D32" s="14"/>
      <c r="E32" s="14">
        <v>89.375808985316795</v>
      </c>
      <c r="F32" s="14">
        <v>236.48961038855865</v>
      </c>
      <c r="G32" s="14"/>
      <c r="H32" s="14">
        <v>93.450541756333507</v>
      </c>
      <c r="I32" s="14">
        <v>243.42671389213095</v>
      </c>
    </row>
    <row r="33" spans="1:9" ht="15.75" customHeight="1" x14ac:dyDescent="0.2">
      <c r="A33" s="9" t="s">
        <v>71</v>
      </c>
      <c r="B33" s="17">
        <v>94.418999999999997</v>
      </c>
      <c r="C33" s="14">
        <v>254.424587990558</v>
      </c>
      <c r="D33" s="13"/>
      <c r="E33" s="17">
        <v>102.919</v>
      </c>
      <c r="F33" s="14">
        <v>272.32507865275568</v>
      </c>
      <c r="G33" s="13"/>
      <c r="H33" s="17">
        <v>108.664</v>
      </c>
      <c r="I33" s="14">
        <v>283.05582761998039</v>
      </c>
    </row>
    <row r="34" spans="1:9" ht="15.75" customHeight="1" x14ac:dyDescent="0.2">
      <c r="A34" s="9" t="s">
        <v>70</v>
      </c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A35" s="9" t="s">
        <v>61</v>
      </c>
      <c r="B35" s="14">
        <v>7.5432222046964617</v>
      </c>
      <c r="C35" s="13">
        <v>32.415663763236665</v>
      </c>
      <c r="D35" s="13"/>
      <c r="E35" s="14">
        <v>7.3183168197695609</v>
      </c>
      <c r="F35" s="13">
        <v>30.582951598324911</v>
      </c>
      <c r="G35" s="13"/>
      <c r="H35" s="14">
        <v>7.6582128328306212</v>
      </c>
      <c r="I35" s="13">
        <v>31.410963724711024</v>
      </c>
    </row>
    <row r="36" spans="1:9" ht="15.75" customHeight="1" x14ac:dyDescent="0.2">
      <c r="A36" s="9" t="s">
        <v>62</v>
      </c>
      <c r="B36" s="17">
        <v>53.115071955913905</v>
      </c>
      <c r="C36" s="14">
        <v>228.25263084667537</v>
      </c>
      <c r="D36" s="14"/>
      <c r="E36" s="14">
        <v>58.951863874688605</v>
      </c>
      <c r="F36" s="14">
        <v>246.35746769533964</v>
      </c>
      <c r="G36" s="14"/>
      <c r="H36" s="14">
        <v>62.133746026833897</v>
      </c>
      <c r="I36" s="14">
        <v>254.84808076402194</v>
      </c>
    </row>
    <row r="37" spans="1:9" ht="15.75" customHeight="1" x14ac:dyDescent="0.2">
      <c r="A37" s="6" t="s">
        <v>71</v>
      </c>
      <c r="B37" s="18">
        <v>28.419</v>
      </c>
      <c r="C37" s="19">
        <v>122.12562794635221</v>
      </c>
      <c r="D37" s="20"/>
      <c r="E37" s="18">
        <v>35.378999999999998</v>
      </c>
      <c r="F37" s="19">
        <v>147.84741782075605</v>
      </c>
      <c r="G37" s="20"/>
      <c r="H37" s="18">
        <v>43.173999999999999</v>
      </c>
      <c r="I37" s="21">
        <v>177.08269245755864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7" workbookViewId="0">
      <selection activeCell="L12" sqref="L12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150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13"/>
      <c r="C5" s="13">
        <v>445.82219830960071</v>
      </c>
      <c r="D5" s="13"/>
      <c r="E5" s="13"/>
      <c r="F5" s="13">
        <v>408.78171689341269</v>
      </c>
      <c r="G5" s="13"/>
      <c r="H5" s="13"/>
      <c r="I5" s="13">
        <v>490.25410806551901</v>
      </c>
    </row>
    <row r="6" spans="1:9" ht="15.75" customHeight="1" x14ac:dyDescent="0.2">
      <c r="A6" s="9" t="s">
        <v>60</v>
      </c>
      <c r="B6" s="13"/>
      <c r="C6" s="13"/>
      <c r="D6" s="13"/>
      <c r="E6" s="13"/>
      <c r="F6" s="13"/>
      <c r="G6" s="13"/>
      <c r="H6" s="13"/>
      <c r="I6" s="13"/>
    </row>
    <row r="7" spans="1:9" ht="15.75" customHeight="1" x14ac:dyDescent="0.2">
      <c r="A7" s="9" t="s">
        <v>61</v>
      </c>
      <c r="B7" s="16">
        <v>1687.7354907791698</v>
      </c>
      <c r="C7" s="44">
        <v>232.41948745938492</v>
      </c>
      <c r="D7" s="44"/>
      <c r="E7" s="16">
        <v>1661.105826828993</v>
      </c>
      <c r="F7" s="44">
        <v>225.79036229214856</v>
      </c>
      <c r="G7" s="44"/>
      <c r="H7" s="16">
        <v>2230.9240259996559</v>
      </c>
      <c r="I7" s="44">
        <v>298.84220835163899</v>
      </c>
    </row>
    <row r="8" spans="1:9" ht="15.75" customHeight="1" x14ac:dyDescent="0.2">
      <c r="A8" s="9" t="s">
        <v>62</v>
      </c>
      <c r="B8" s="46">
        <v>1549.64341788824</v>
      </c>
      <c r="C8" s="14">
        <v>213.40271085021578</v>
      </c>
      <c r="D8" s="14"/>
      <c r="E8" s="16">
        <v>1346.23994709831</v>
      </c>
      <c r="F8" s="14">
        <v>182.99135460126413</v>
      </c>
      <c r="G8" s="14"/>
      <c r="H8" s="16">
        <v>1428.9327076296502</v>
      </c>
      <c r="I8" s="14">
        <v>191.41189971387999</v>
      </c>
    </row>
    <row r="9" spans="1:9" ht="15.75" customHeight="1" x14ac:dyDescent="0.2">
      <c r="A9" s="9" t="s">
        <v>63</v>
      </c>
      <c r="B9" s="46">
        <v>1464</v>
      </c>
      <c r="C9" s="14">
        <v>201.60868305462495</v>
      </c>
      <c r="D9" s="44"/>
      <c r="E9" s="46">
        <v>1318</v>
      </c>
      <c r="F9" s="14">
        <v>179.15276239151268</v>
      </c>
      <c r="G9" s="44"/>
      <c r="H9" s="46">
        <v>1337.761</v>
      </c>
      <c r="I9" s="14">
        <v>179.19904345803957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6">
        <v>2380.9050051842974</v>
      </c>
      <c r="C11" s="44">
        <v>426.48141573553471</v>
      </c>
      <c r="D11" s="44"/>
      <c r="E11" s="16">
        <v>2247.2054679514372</v>
      </c>
      <c r="F11" s="44">
        <v>395.59980226244738</v>
      </c>
      <c r="G11" s="44"/>
      <c r="H11" s="16">
        <v>2756.597253945899</v>
      </c>
      <c r="I11" s="44">
        <v>476.33597529843155</v>
      </c>
    </row>
    <row r="12" spans="1:9" ht="15.75" customHeight="1" x14ac:dyDescent="0.2">
      <c r="A12" s="9" t="s">
        <v>62</v>
      </c>
      <c r="B12" s="47">
        <v>107.97320665276099</v>
      </c>
      <c r="C12" s="14">
        <v>19.340782574065994</v>
      </c>
      <c r="D12" s="14"/>
      <c r="E12" s="14">
        <v>74.879892425027805</v>
      </c>
      <c r="F12" s="14">
        <v>13.181914630965327</v>
      </c>
      <c r="G12" s="14"/>
      <c r="H12" s="14">
        <v>80.545431282553196</v>
      </c>
      <c r="I12" s="14">
        <v>13.918132767087476</v>
      </c>
    </row>
    <row r="13" spans="1:9" ht="15.75" customHeight="1" x14ac:dyDescent="0.2">
      <c r="A13" s="9" t="s">
        <v>63</v>
      </c>
      <c r="B13" s="47">
        <v>66</v>
      </c>
      <c r="C13" s="14">
        <v>11.822300082218723</v>
      </c>
      <c r="D13" s="44"/>
      <c r="E13" s="47">
        <v>45</v>
      </c>
      <c r="F13" s="14">
        <v>7.9218350772519752</v>
      </c>
      <c r="G13" s="44"/>
      <c r="H13" s="47">
        <v>52</v>
      </c>
      <c r="I13" s="14">
        <v>8.9855239752787508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-667.93869074588667</v>
      </c>
      <c r="C15" s="44">
        <v>-147.81966796077256</v>
      </c>
      <c r="D15" s="44"/>
      <c r="E15" s="14">
        <v>-197.0651600177568</v>
      </c>
      <c r="F15" s="44">
        <v>-42.757655541438169</v>
      </c>
      <c r="G15" s="44"/>
      <c r="H15" s="14">
        <v>81.686459643000831</v>
      </c>
      <c r="I15" s="44">
        <v>17.426753293551826</v>
      </c>
    </row>
    <row r="16" spans="1:9" ht="15.75" customHeight="1" x14ac:dyDescent="0.2">
      <c r="A16" s="9" t="s">
        <v>62</v>
      </c>
      <c r="B16" s="46">
        <v>2682.4331051386398</v>
      </c>
      <c r="C16" s="14">
        <v>593.64186627037327</v>
      </c>
      <c r="D16" s="14"/>
      <c r="E16" s="16">
        <v>2081.0934920637701</v>
      </c>
      <c r="F16" s="14">
        <v>451.53937243485086</v>
      </c>
      <c r="G16" s="14"/>
      <c r="H16" s="16">
        <v>2216.33898082315</v>
      </c>
      <c r="I16" s="14">
        <v>472.82735477196718</v>
      </c>
    </row>
    <row r="17" spans="1:9" ht="15.75" customHeight="1" x14ac:dyDescent="0.2">
      <c r="A17" s="9" t="s">
        <v>63</v>
      </c>
      <c r="B17" s="46">
        <v>2795</v>
      </c>
      <c r="C17" s="14">
        <v>618.55373505761179</v>
      </c>
      <c r="D17" s="44"/>
      <c r="E17" s="46">
        <v>2144</v>
      </c>
      <c r="F17" s="14">
        <v>465.1883340139027</v>
      </c>
      <c r="G17" s="44"/>
      <c r="H17" s="46">
        <v>2346</v>
      </c>
      <c r="I17" s="14">
        <v>500.48886198944962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6">
        <v>-4219.5333498523969</v>
      </c>
      <c r="C19" s="43">
        <v>-1764.3198964758187</v>
      </c>
      <c r="D19" s="44"/>
      <c r="E19" s="16">
        <v>-4432.4581413225515</v>
      </c>
      <c r="F19" s="43">
        <v>-1787.6375944734766</v>
      </c>
      <c r="G19" s="44"/>
      <c r="H19" s="16">
        <v>-5853.8803028585926</v>
      </c>
      <c r="I19" s="43">
        <v>-2296.4093069866926</v>
      </c>
    </row>
    <row r="20" spans="1:9" ht="15.75" customHeight="1" x14ac:dyDescent="0.2">
      <c r="A20" s="9" t="s">
        <v>62</v>
      </c>
      <c r="B20" s="46">
        <v>5285.7581527520506</v>
      </c>
      <c r="C20" s="16">
        <v>2210.1420947854194</v>
      </c>
      <c r="D20" s="14"/>
      <c r="E20" s="16">
        <v>5446.0348610500696</v>
      </c>
      <c r="F20" s="16">
        <v>2196.4193113668894</v>
      </c>
      <c r="G20" s="14"/>
      <c r="H20" s="16">
        <v>7103.6091111632704</v>
      </c>
      <c r="I20" s="16">
        <v>2786.6634150522118</v>
      </c>
    </row>
    <row r="21" spans="1:9" ht="15.75" customHeight="1" x14ac:dyDescent="0.2">
      <c r="A21" s="9" t="s">
        <v>63</v>
      </c>
      <c r="B21" s="46">
        <v>5334.9570000000003</v>
      </c>
      <c r="C21" s="16">
        <v>2230.7136836048958</v>
      </c>
      <c r="D21" s="44"/>
      <c r="E21" s="46">
        <v>5524.9930000000004</v>
      </c>
      <c r="F21" s="16">
        <v>2228.2636138004909</v>
      </c>
      <c r="G21" s="44"/>
      <c r="H21" s="46">
        <v>7203.9970000000003</v>
      </c>
      <c r="I21" s="16">
        <v>2826.0444188149359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472.01104574938728</v>
      </c>
      <c r="C23" s="44">
        <v>286.5968967804065</v>
      </c>
      <c r="D23" s="44"/>
      <c r="E23" s="14">
        <v>400.61211158942592</v>
      </c>
      <c r="F23" s="44">
        <v>241.01361727245683</v>
      </c>
      <c r="G23" s="44"/>
      <c r="H23" s="14">
        <v>447.60838385976143</v>
      </c>
      <c r="I23" s="44">
        <v>266.90031964218463</v>
      </c>
    </row>
    <row r="24" spans="1:9" ht="15.75" customHeight="1" x14ac:dyDescent="0.2">
      <c r="A24" s="9" t="s">
        <v>62</v>
      </c>
      <c r="B24" s="47">
        <v>262.23626957880799</v>
      </c>
      <c r="C24" s="14">
        <v>159.22530152919424</v>
      </c>
      <c r="D24" s="14"/>
      <c r="E24" s="14">
        <v>278.86363188565394</v>
      </c>
      <c r="F24" s="14">
        <v>167.76809962095587</v>
      </c>
      <c r="G24" s="14"/>
      <c r="H24" s="14">
        <v>374.57815112081403</v>
      </c>
      <c r="I24" s="14">
        <v>223.35378842333441</v>
      </c>
    </row>
    <row r="25" spans="1:9" ht="15.75" customHeight="1" x14ac:dyDescent="0.2">
      <c r="A25" s="9" t="s">
        <v>63</v>
      </c>
      <c r="B25" s="47">
        <v>177</v>
      </c>
      <c r="C25" s="14">
        <v>107.47132124756595</v>
      </c>
      <c r="D25" s="44"/>
      <c r="E25" s="47">
        <v>190</v>
      </c>
      <c r="F25" s="14">
        <v>114.30654729854524</v>
      </c>
      <c r="G25" s="44"/>
      <c r="H25" s="47">
        <v>291.33</v>
      </c>
      <c r="I25" s="14">
        <v>173.71450787150386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172.60263398935203</v>
      </c>
      <c r="C27" s="44">
        <v>337.15139544432986</v>
      </c>
      <c r="D27" s="44"/>
      <c r="E27" s="14">
        <v>167.04180911097217</v>
      </c>
      <c r="F27" s="44">
        <v>325.95113734518202</v>
      </c>
      <c r="G27" s="44"/>
      <c r="H27" s="14">
        <v>197.83029059025458</v>
      </c>
      <c r="I27" s="44">
        <v>384.93850408765172</v>
      </c>
    </row>
    <row r="28" spans="1:9" ht="15.75" customHeight="1" x14ac:dyDescent="0.2">
      <c r="A28" s="9" t="s">
        <v>62</v>
      </c>
      <c r="B28" s="47">
        <v>55.633365502058197</v>
      </c>
      <c r="C28" s="14">
        <v>108.67080286527082</v>
      </c>
      <c r="D28" s="14"/>
      <c r="E28" s="14">
        <v>42.448601253979497</v>
      </c>
      <c r="F28" s="14">
        <v>82.830579548230645</v>
      </c>
      <c r="G28" s="14"/>
      <c r="H28" s="14">
        <v>54.124532405533401</v>
      </c>
      <c r="I28" s="14">
        <v>105.3156039778673</v>
      </c>
    </row>
    <row r="29" spans="1:9" ht="15.75" customHeight="1" x14ac:dyDescent="0.2">
      <c r="A29" s="9" t="s">
        <v>63</v>
      </c>
      <c r="B29" s="47">
        <v>54</v>
      </c>
      <c r="C29" s="14">
        <v>105.48028690638039</v>
      </c>
      <c r="D29" s="44"/>
      <c r="E29" s="47">
        <v>29</v>
      </c>
      <c r="F29" s="14">
        <v>56.588126250060981</v>
      </c>
      <c r="G29" s="44"/>
      <c r="H29" s="47">
        <v>35.969000000000001</v>
      </c>
      <c r="I29" s="14">
        <v>69.988539228333991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165.44818437027931</v>
      </c>
      <c r="C31" s="44">
        <v>445.82219830960071</v>
      </c>
      <c r="D31" s="44"/>
      <c r="E31" s="14">
        <v>154.48964792037677</v>
      </c>
      <c r="F31" s="44">
        <v>408.78171689341269</v>
      </c>
      <c r="G31" s="44"/>
      <c r="H31" s="14">
        <v>188.20659106992048</v>
      </c>
      <c r="I31" s="44">
        <v>490.25410806551901</v>
      </c>
    </row>
    <row r="32" spans="1:9" ht="15.75" customHeight="1" x14ac:dyDescent="0.2">
      <c r="A32" s="9" t="s">
        <v>62</v>
      </c>
      <c r="B32" s="47">
        <v>0</v>
      </c>
      <c r="C32" s="14">
        <v>0</v>
      </c>
      <c r="D32" s="14"/>
      <c r="E32" s="14">
        <v>0</v>
      </c>
      <c r="F32" s="14">
        <v>0</v>
      </c>
      <c r="G32" s="14"/>
      <c r="H32" s="14">
        <v>0</v>
      </c>
      <c r="I32" s="14">
        <v>0</v>
      </c>
    </row>
    <row r="33" spans="1:9" ht="15.75" customHeight="1" x14ac:dyDescent="0.2">
      <c r="A33" s="9" t="s">
        <v>63</v>
      </c>
      <c r="B33" s="47">
        <v>0</v>
      </c>
      <c r="C33" s="14">
        <v>0</v>
      </c>
      <c r="D33" s="44"/>
      <c r="E33" s="47">
        <v>0</v>
      </c>
      <c r="F33" s="14">
        <v>0</v>
      </c>
      <c r="G33" s="44"/>
      <c r="H33" s="47">
        <v>0</v>
      </c>
      <c r="I33" s="14">
        <v>0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8.7696805258112089</v>
      </c>
      <c r="C35" s="44">
        <v>37.686151557183223</v>
      </c>
      <c r="D35" s="44"/>
      <c r="E35" s="14">
        <v>-0.93156206089440452</v>
      </c>
      <c r="F35" s="44">
        <v>-3.89296037884111</v>
      </c>
      <c r="G35" s="44"/>
      <c r="H35" s="14">
        <v>-48.972702249896003</v>
      </c>
      <c r="I35" s="44">
        <v>-200.86667835581426</v>
      </c>
    </row>
    <row r="36" spans="1:9" ht="15.75" customHeight="1" x14ac:dyDescent="0.2">
      <c r="A36" s="9" t="s">
        <v>62</v>
      </c>
      <c r="B36" s="47">
        <v>94.974482487427807</v>
      </c>
      <c r="C36" s="14">
        <v>408.13604675241749</v>
      </c>
      <c r="D36" s="14"/>
      <c r="E36" s="14">
        <v>98.750574223186703</v>
      </c>
      <c r="F36" s="14">
        <v>412.6746772722538</v>
      </c>
      <c r="G36" s="14"/>
      <c r="H36" s="14">
        <v>168.50008557502599</v>
      </c>
      <c r="I36" s="14">
        <v>691.12078642133326</v>
      </c>
    </row>
    <row r="37" spans="1:9" ht="15.75" customHeight="1" x14ac:dyDescent="0.2">
      <c r="A37" s="6" t="s">
        <v>63</v>
      </c>
      <c r="B37" s="18">
        <v>147.69499999999999</v>
      </c>
      <c r="C37" s="19">
        <v>634.6931496370911</v>
      </c>
      <c r="D37" s="45"/>
      <c r="E37" s="18">
        <v>117.318</v>
      </c>
      <c r="F37" s="19">
        <v>490.26720268790694</v>
      </c>
      <c r="G37" s="45"/>
      <c r="H37" s="18">
        <v>159.572</v>
      </c>
      <c r="I37" s="19">
        <v>654.5013063611791</v>
      </c>
    </row>
  </sheetData>
  <mergeCells count="3">
    <mergeCell ref="B2:C2"/>
    <mergeCell ref="E2:F2"/>
    <mergeCell ref="H2: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M19" sqref="M19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151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13"/>
      <c r="C5" s="13">
        <v>1637.9674350656487</v>
      </c>
      <c r="D5" s="13"/>
      <c r="E5" s="13"/>
      <c r="F5" s="13">
        <v>1767.0292379305815</v>
      </c>
      <c r="G5" s="13"/>
      <c r="H5" s="13"/>
      <c r="I5" s="13">
        <v>1902.8175712385344</v>
      </c>
    </row>
    <row r="6" spans="1:9" ht="15.75" customHeight="1" x14ac:dyDescent="0.2">
      <c r="A6" s="9" t="s">
        <v>60</v>
      </c>
      <c r="B6" s="13"/>
      <c r="C6" s="13"/>
      <c r="D6" s="13"/>
      <c r="E6" s="13"/>
      <c r="F6" s="13"/>
      <c r="G6" s="13"/>
      <c r="H6" s="13"/>
      <c r="I6" s="13"/>
    </row>
    <row r="7" spans="1:9" ht="15.75" customHeight="1" x14ac:dyDescent="0.2">
      <c r="A7" s="9" t="s">
        <v>61</v>
      </c>
      <c r="B7" s="14">
        <v>3.4672992114792581E-11</v>
      </c>
      <c r="C7" s="13">
        <v>4.7748471843078732E-12</v>
      </c>
      <c r="D7" s="13"/>
      <c r="E7" s="14">
        <v>0</v>
      </c>
      <c r="F7" s="13">
        <v>0</v>
      </c>
      <c r="G7" s="13"/>
      <c r="H7" s="14">
        <v>1.5276558769983239E-11</v>
      </c>
      <c r="I7" s="13">
        <v>2.0463630789890885E-12</v>
      </c>
    </row>
    <row r="8" spans="1:9" ht="15.75" customHeight="1" x14ac:dyDescent="0.2">
      <c r="A8" s="9" t="s">
        <v>62</v>
      </c>
      <c r="B8" s="15">
        <v>11894.251222733201</v>
      </c>
      <c r="C8" s="14">
        <v>1637.9674350656439</v>
      </c>
      <c r="D8" s="14"/>
      <c r="E8" s="16">
        <v>12999.769049069599</v>
      </c>
      <c r="F8" s="14">
        <v>1767.0292379305815</v>
      </c>
      <c r="G8" s="14"/>
      <c r="H8" s="16">
        <v>14204.9594004316</v>
      </c>
      <c r="I8" s="14">
        <v>1902.8175712385323</v>
      </c>
    </row>
    <row r="9" spans="1:9" ht="15.75" customHeight="1" x14ac:dyDescent="0.2">
      <c r="A9" s="9" t="s">
        <v>63</v>
      </c>
      <c r="B9" s="15">
        <v>10488.922</v>
      </c>
      <c r="C9" s="14">
        <v>1444.438354564674</v>
      </c>
      <c r="D9" s="13"/>
      <c r="E9" s="15">
        <v>11831.76</v>
      </c>
      <c r="F9" s="14">
        <v>1608.2644066414293</v>
      </c>
      <c r="G9" s="13"/>
      <c r="H9" s="15">
        <v>15427.227000000001</v>
      </c>
      <c r="I9" s="14">
        <v>2066.5457593770798</v>
      </c>
    </row>
    <row r="10" spans="1:9" ht="15.75" customHeight="1" x14ac:dyDescent="0.2">
      <c r="A10" s="9" t="s">
        <v>64</v>
      </c>
      <c r="B10" s="13"/>
      <c r="C10" s="13"/>
      <c r="D10" s="13"/>
      <c r="E10" s="13"/>
      <c r="F10" s="13"/>
      <c r="G10" s="13"/>
      <c r="H10" s="13"/>
      <c r="I10" s="13"/>
    </row>
    <row r="11" spans="1:9" ht="15.75" customHeight="1" x14ac:dyDescent="0.2">
      <c r="A11" s="9" t="s">
        <v>61</v>
      </c>
      <c r="B11" s="14">
        <v>0</v>
      </c>
      <c r="C11" s="13">
        <v>0</v>
      </c>
      <c r="D11" s="13"/>
      <c r="E11" s="14">
        <v>4.391428501548944E-11</v>
      </c>
      <c r="F11" s="13">
        <v>7.73070496506989E-12</v>
      </c>
      <c r="G11" s="13"/>
      <c r="H11" s="14">
        <v>2.3684958250669296E-11</v>
      </c>
      <c r="I11" s="13">
        <v>4.0927261579781771E-12</v>
      </c>
    </row>
    <row r="12" spans="1:9" ht="15.75" customHeight="1" x14ac:dyDescent="0.2">
      <c r="A12" s="9" t="s">
        <v>62</v>
      </c>
      <c r="B12" s="15">
        <v>9144.2316607179509</v>
      </c>
      <c r="C12" s="14">
        <v>1637.9674350656496</v>
      </c>
      <c r="D12" s="14"/>
      <c r="E12" s="16">
        <v>10037.6131201231</v>
      </c>
      <c r="F12" s="14">
        <v>1767.0292379305738</v>
      </c>
      <c r="G12" s="14"/>
      <c r="H12" s="16">
        <v>11011.7689270685</v>
      </c>
      <c r="I12" s="14">
        <v>1902.8175712385303</v>
      </c>
    </row>
    <row r="13" spans="1:9" ht="15.75" customHeight="1" x14ac:dyDescent="0.2">
      <c r="A13" s="9" t="s">
        <v>63</v>
      </c>
      <c r="B13" s="15">
        <v>8840.2999999999993</v>
      </c>
      <c r="C13" s="14">
        <v>1583.5254457096694</v>
      </c>
      <c r="D13" s="13"/>
      <c r="E13" s="15">
        <v>10479.8946432797</v>
      </c>
      <c r="F13" s="14">
        <v>1844.888822023071</v>
      </c>
      <c r="G13" s="13"/>
      <c r="H13" s="15">
        <v>9290.5257312999984</v>
      </c>
      <c r="I13" s="14">
        <v>1605.3892634911592</v>
      </c>
    </row>
    <row r="14" spans="1:9" ht="15.75" customHeight="1" x14ac:dyDescent="0.2">
      <c r="A14" s="9" t="s">
        <v>65</v>
      </c>
      <c r="B14" s="13"/>
      <c r="C14" s="13"/>
      <c r="D14" s="13"/>
      <c r="E14" s="13"/>
      <c r="F14" s="13"/>
      <c r="G14" s="13"/>
      <c r="H14" s="13"/>
      <c r="I14" s="13"/>
    </row>
    <row r="15" spans="1:9" ht="15.75" customHeight="1" x14ac:dyDescent="0.2">
      <c r="A15" s="9" t="s">
        <v>61</v>
      </c>
      <c r="B15" s="14">
        <v>0</v>
      </c>
      <c r="C15" s="13">
        <v>0</v>
      </c>
      <c r="D15" s="13"/>
      <c r="E15" s="14">
        <v>0</v>
      </c>
      <c r="F15" s="13">
        <v>0</v>
      </c>
      <c r="G15" s="13"/>
      <c r="H15" s="14">
        <v>0</v>
      </c>
      <c r="I15" s="13">
        <v>0</v>
      </c>
    </row>
    <row r="16" spans="1:9" ht="15.75" customHeight="1" x14ac:dyDescent="0.2">
      <c r="A16" s="9" t="s">
        <v>62</v>
      </c>
      <c r="B16" s="15">
        <v>7401.3278419248199</v>
      </c>
      <c r="C16" s="14">
        <v>1637.9674350656496</v>
      </c>
      <c r="D16" s="14"/>
      <c r="E16" s="16">
        <v>8144.0363162889298</v>
      </c>
      <c r="F16" s="14">
        <v>1767.0292379305824</v>
      </c>
      <c r="G16" s="14"/>
      <c r="H16" s="16">
        <v>8919.2994313222207</v>
      </c>
      <c r="I16" s="14">
        <v>1902.817571238535</v>
      </c>
    </row>
    <row r="17" spans="1:9" ht="15.75" customHeight="1" x14ac:dyDescent="0.2">
      <c r="A17" s="9" t="s">
        <v>63</v>
      </c>
      <c r="B17" s="15">
        <v>9019.0879999999997</v>
      </c>
      <c r="C17" s="14">
        <v>1995.9894702015335</v>
      </c>
      <c r="D17" s="13"/>
      <c r="E17" s="15">
        <v>9767.8610000000008</v>
      </c>
      <c r="F17" s="14">
        <v>2119.3540044166857</v>
      </c>
      <c r="G17" s="13"/>
      <c r="H17" s="15">
        <v>10149.605666666701</v>
      </c>
      <c r="I17" s="14">
        <v>2165.2875489137623</v>
      </c>
    </row>
    <row r="18" spans="1:9" ht="15.75" customHeight="1" x14ac:dyDescent="0.2">
      <c r="A18" s="9" t="s">
        <v>66</v>
      </c>
      <c r="B18" s="13"/>
      <c r="C18" s="13"/>
      <c r="D18" s="13"/>
      <c r="E18" s="13"/>
      <c r="F18" s="13"/>
      <c r="G18" s="13"/>
      <c r="H18" s="13"/>
      <c r="I18" s="13"/>
    </row>
    <row r="19" spans="1:9" ht="15.75" customHeight="1" x14ac:dyDescent="0.2">
      <c r="A19" s="9" t="s">
        <v>61</v>
      </c>
      <c r="B19" s="14">
        <v>4.8940655688056724E-12</v>
      </c>
      <c r="C19" s="13">
        <v>2.0463630789890885E-12</v>
      </c>
      <c r="D19" s="13"/>
      <c r="E19" s="14">
        <v>4.5101951400283728E-12</v>
      </c>
      <c r="F19" s="13">
        <v>1.8189894035458565E-12</v>
      </c>
      <c r="G19" s="13"/>
      <c r="H19" s="16">
        <v>0</v>
      </c>
      <c r="I19" s="13">
        <v>0</v>
      </c>
    </row>
    <row r="20" spans="1:9" ht="15.75" customHeight="1" x14ac:dyDescent="0.2">
      <c r="A20" s="9" t="s">
        <v>62</v>
      </c>
      <c r="B20" s="15">
        <v>3917.3498139635199</v>
      </c>
      <c r="C20" s="16">
        <v>1637.9674350656467</v>
      </c>
      <c r="D20" s="14"/>
      <c r="E20" s="16">
        <v>4381.3595976242996</v>
      </c>
      <c r="F20" s="16">
        <v>1767.0292379305797</v>
      </c>
      <c r="G20" s="14"/>
      <c r="H20" s="16">
        <v>4850.5578976348497</v>
      </c>
      <c r="I20" s="16">
        <v>1902.8175712385328</v>
      </c>
    </row>
    <row r="21" spans="1:9" ht="15.75" customHeight="1" x14ac:dyDescent="0.2">
      <c r="A21" s="9" t="s">
        <v>63</v>
      </c>
      <c r="B21" s="15">
        <v>3267.9409999999998</v>
      </c>
      <c r="C21" s="16">
        <v>1366.4291400874397</v>
      </c>
      <c r="D21" s="13"/>
      <c r="E21" s="15">
        <v>3361.5529999999999</v>
      </c>
      <c r="F21" s="16">
        <v>1355.734973014786</v>
      </c>
      <c r="G21" s="13"/>
      <c r="H21" s="15">
        <v>3997.2539999999999</v>
      </c>
      <c r="I21" s="16">
        <v>1568.0763550131514</v>
      </c>
    </row>
    <row r="22" spans="1:9" ht="15.75" customHeight="1" x14ac:dyDescent="0.2">
      <c r="A22" s="9" t="s">
        <v>67</v>
      </c>
      <c r="B22" s="13"/>
      <c r="C22" s="13"/>
      <c r="D22" s="13"/>
      <c r="E22" s="13"/>
      <c r="F22" s="13"/>
      <c r="G22" s="13"/>
      <c r="H22" s="13"/>
      <c r="I22" s="13"/>
    </row>
    <row r="23" spans="1:9" ht="15.75" customHeight="1" x14ac:dyDescent="0.2">
      <c r="A23" s="9" t="s">
        <v>61</v>
      </c>
      <c r="B23" s="14">
        <v>-4.8681529278837843E-12</v>
      </c>
      <c r="C23" s="13">
        <v>-2.9558577807620168E-12</v>
      </c>
      <c r="D23" s="13"/>
      <c r="E23" s="14">
        <v>0</v>
      </c>
      <c r="F23" s="13">
        <v>0</v>
      </c>
      <c r="G23" s="13"/>
      <c r="H23" s="14">
        <v>0</v>
      </c>
      <c r="I23" s="13">
        <v>0</v>
      </c>
    </row>
    <row r="24" spans="1:9" ht="15.75" customHeight="1" x14ac:dyDescent="0.2">
      <c r="A24" s="9" t="s">
        <v>62</v>
      </c>
      <c r="B24" s="15">
        <v>2697.6521051488098</v>
      </c>
      <c r="C24" s="14">
        <v>1637.9674350656517</v>
      </c>
      <c r="D24" s="14"/>
      <c r="E24" s="16">
        <v>2937.1506982004998</v>
      </c>
      <c r="F24" s="14">
        <v>1767.0292379305822</v>
      </c>
      <c r="G24" s="14"/>
      <c r="H24" s="16">
        <v>3191.1430416564399</v>
      </c>
      <c r="I24" s="14">
        <v>1902.8175712385348</v>
      </c>
    </row>
    <row r="25" spans="1:9" ht="15.75" customHeight="1" x14ac:dyDescent="0.2">
      <c r="A25" s="9" t="s">
        <v>63</v>
      </c>
      <c r="B25" s="15">
        <v>2913.8119999999999</v>
      </c>
      <c r="C25" s="14">
        <v>1769.2159633164556</v>
      </c>
      <c r="D25" s="13"/>
      <c r="E25" s="15">
        <v>2656.0360000000001</v>
      </c>
      <c r="F25" s="14">
        <v>1597.9068666349415</v>
      </c>
      <c r="G25" s="13"/>
      <c r="H25" s="15">
        <v>2850.76</v>
      </c>
      <c r="I25" s="14">
        <v>1699.8536726728053</v>
      </c>
    </row>
    <row r="26" spans="1:9" ht="15.75" customHeight="1" x14ac:dyDescent="0.2">
      <c r="A26" s="9" t="s">
        <v>68</v>
      </c>
      <c r="B26" s="13"/>
      <c r="C26" s="13"/>
      <c r="D26" s="13"/>
      <c r="E26" s="13"/>
      <c r="F26" s="13"/>
      <c r="G26" s="13"/>
      <c r="H26" s="13"/>
      <c r="I26" s="13"/>
    </row>
    <row r="27" spans="1:9" ht="15.75" customHeight="1" x14ac:dyDescent="0.2">
      <c r="A27" s="9" t="s">
        <v>61</v>
      </c>
      <c r="B27" s="14">
        <v>0</v>
      </c>
      <c r="C27" s="13">
        <v>0</v>
      </c>
      <c r="D27" s="13"/>
      <c r="E27" s="14">
        <v>0</v>
      </c>
      <c r="F27" s="13">
        <v>0</v>
      </c>
      <c r="G27" s="13"/>
      <c r="H27" s="14">
        <v>0</v>
      </c>
      <c r="I27" s="13">
        <v>0</v>
      </c>
    </row>
    <row r="28" spans="1:9" ht="15.75" customHeight="1" x14ac:dyDescent="0.2">
      <c r="A28" s="9" t="s">
        <v>62</v>
      </c>
      <c r="B28" s="17">
        <v>838.54760057724798</v>
      </c>
      <c r="C28" s="14">
        <v>1637.9674350656478</v>
      </c>
      <c r="D28" s="14"/>
      <c r="E28" s="14">
        <v>905.55830870847501</v>
      </c>
      <c r="F28" s="14">
        <v>1767.029237930582</v>
      </c>
      <c r="G28" s="14"/>
      <c r="H28" s="14">
        <v>977.90932593390596</v>
      </c>
      <c r="I28" s="14">
        <v>1902.8175712385339</v>
      </c>
    </row>
    <row r="29" spans="1:9" ht="15.75" customHeight="1" x14ac:dyDescent="0.2">
      <c r="A29" s="9" t="s">
        <v>63</v>
      </c>
      <c r="B29" s="17">
        <v>708.5</v>
      </c>
      <c r="C29" s="14">
        <v>1383.9404309846389</v>
      </c>
      <c r="D29" s="13"/>
      <c r="E29" s="17">
        <v>776.9</v>
      </c>
      <c r="F29" s="14">
        <v>1515.9763890921508</v>
      </c>
      <c r="G29" s="13"/>
      <c r="H29" s="17">
        <v>830.22392400000001</v>
      </c>
      <c r="I29" s="14">
        <v>1615.4510737906357</v>
      </c>
    </row>
    <row r="30" spans="1:9" ht="15.75" customHeight="1" x14ac:dyDescent="0.2">
      <c r="A30" s="9" t="s">
        <v>69</v>
      </c>
      <c r="B30" s="13"/>
      <c r="C30" s="13"/>
      <c r="D30" s="13"/>
      <c r="E30" s="13"/>
      <c r="F30" s="13"/>
      <c r="G30" s="13"/>
      <c r="H30" s="13"/>
      <c r="I30" s="13"/>
    </row>
    <row r="31" spans="1:9" ht="15.75" customHeight="1" x14ac:dyDescent="0.2">
      <c r="A31" s="9" t="s">
        <v>61</v>
      </c>
      <c r="B31" s="14">
        <v>0</v>
      </c>
      <c r="C31" s="13">
        <v>0</v>
      </c>
      <c r="D31" s="13"/>
      <c r="E31" s="14">
        <v>0</v>
      </c>
      <c r="F31" s="13">
        <v>0</v>
      </c>
      <c r="G31" s="13"/>
      <c r="H31" s="14">
        <v>0</v>
      </c>
      <c r="I31" s="13">
        <v>0</v>
      </c>
    </row>
    <row r="32" spans="1:9" ht="15.75" customHeight="1" x14ac:dyDescent="0.2">
      <c r="A32" s="9" t="s">
        <v>62</v>
      </c>
      <c r="B32" s="17">
        <v>607.86281889234306</v>
      </c>
      <c r="C32" s="14">
        <v>1637.9674350656494</v>
      </c>
      <c r="D32" s="14"/>
      <c r="E32" s="14">
        <v>667.80805880339096</v>
      </c>
      <c r="F32" s="14">
        <v>1767.0292379305818</v>
      </c>
      <c r="G32" s="14"/>
      <c r="H32" s="14">
        <v>730.48405432818799</v>
      </c>
      <c r="I32" s="14">
        <v>1902.8175712385332</v>
      </c>
    </row>
    <row r="33" spans="1:9" ht="15.75" customHeight="1" x14ac:dyDescent="0.2">
      <c r="A33" s="9" t="s">
        <v>63</v>
      </c>
      <c r="B33" s="17">
        <v>1293.4000000000001</v>
      </c>
      <c r="C33" s="14">
        <v>3485.2387984090883</v>
      </c>
      <c r="D33" s="13"/>
      <c r="E33" s="17">
        <v>1259.01</v>
      </c>
      <c r="F33" s="14">
        <v>3331.3576431427232</v>
      </c>
      <c r="G33" s="13"/>
      <c r="H33" s="17">
        <v>1347.8520000000001</v>
      </c>
      <c r="I33" s="14">
        <v>3510.9821409965198</v>
      </c>
    </row>
    <row r="34" spans="1:9" ht="15.75" customHeight="1" x14ac:dyDescent="0.2">
      <c r="A34" s="9" t="s">
        <v>70</v>
      </c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A35" s="9" t="s">
        <v>61</v>
      </c>
      <c r="B35" s="14">
        <v>0</v>
      </c>
      <c r="C35" s="13">
        <v>0</v>
      </c>
      <c r="D35" s="13"/>
      <c r="E35" s="14">
        <v>-4.3527325033210219E-13</v>
      </c>
      <c r="F35" s="13">
        <v>-1.8189894035458565E-12</v>
      </c>
      <c r="G35" s="13"/>
      <c r="H35" s="14">
        <v>0</v>
      </c>
      <c r="I35" s="13">
        <v>0</v>
      </c>
    </row>
    <row r="36" spans="1:9" ht="15.75" customHeight="1" x14ac:dyDescent="0.2">
      <c r="A36" s="9" t="s">
        <v>62</v>
      </c>
      <c r="B36" s="17">
        <v>381.15993604208199</v>
      </c>
      <c r="C36" s="14">
        <v>1637.9674350656503</v>
      </c>
      <c r="D36" s="14"/>
      <c r="E36" s="14">
        <v>422.83949446136097</v>
      </c>
      <c r="F36" s="14">
        <v>1767.0292379305833</v>
      </c>
      <c r="G36" s="14"/>
      <c r="H36" s="14">
        <v>463.92024359095296</v>
      </c>
      <c r="I36" s="14">
        <v>1902.817571238533</v>
      </c>
    </row>
    <row r="37" spans="1:9" ht="15.75" customHeight="1" x14ac:dyDescent="0.2">
      <c r="A37" s="6" t="s">
        <v>63</v>
      </c>
      <c r="B37" s="18">
        <v>350.42</v>
      </c>
      <c r="C37" s="19">
        <v>1505.8679948260228</v>
      </c>
      <c r="D37" s="20"/>
      <c r="E37" s="18">
        <v>363.12</v>
      </c>
      <c r="F37" s="19">
        <v>1517.4638728927596</v>
      </c>
      <c r="G37" s="20"/>
      <c r="H37" s="18">
        <v>456.59400000000102</v>
      </c>
      <c r="I37" s="21">
        <v>1872.7682142022215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152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44"/>
      <c r="C5" s="43">
        <v>2649.8451292602776</v>
      </c>
      <c r="D5" s="44"/>
      <c r="E5" s="44"/>
      <c r="F5" s="43">
        <v>2758.0068573387389</v>
      </c>
      <c r="G5" s="44"/>
      <c r="H5" s="44"/>
      <c r="I5" s="43">
        <v>2936.9992076392023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-329.97765274037562</v>
      </c>
      <c r="C7" s="44">
        <v>-45.441502736641723</v>
      </c>
      <c r="D7" s="44"/>
      <c r="E7" s="14">
        <v>-292.87929845541839</v>
      </c>
      <c r="F7" s="44">
        <v>-39.810421369936648</v>
      </c>
      <c r="G7" s="44"/>
      <c r="H7" s="16">
        <v>-1094.5939018557613</v>
      </c>
      <c r="I7" s="44">
        <v>-146.62572775522358</v>
      </c>
    </row>
    <row r="8" spans="1:9" ht="15.75" customHeight="1" x14ac:dyDescent="0.2">
      <c r="A8" s="9" t="s">
        <v>62</v>
      </c>
      <c r="B8" s="46">
        <v>19572.071844615773</v>
      </c>
      <c r="C8" s="16">
        <v>2695.2866319969194</v>
      </c>
      <c r="D8" s="14"/>
      <c r="E8" s="16">
        <v>20583.12204686792</v>
      </c>
      <c r="F8" s="16">
        <v>2797.8172787086755</v>
      </c>
      <c r="G8" s="14"/>
      <c r="H8" s="16">
        <v>23019.950874704919</v>
      </c>
      <c r="I8" s="16">
        <v>3083.6249353944258</v>
      </c>
    </row>
    <row r="9" spans="1:9" ht="15.75" customHeight="1" x14ac:dyDescent="0.2">
      <c r="A9" s="9" t="s">
        <v>63</v>
      </c>
      <c r="B9" s="46">
        <v>20729</v>
      </c>
      <c r="C9" s="16">
        <v>2854.6081906006284</v>
      </c>
      <c r="D9" s="44"/>
      <c r="E9" s="46">
        <v>22045</v>
      </c>
      <c r="F9" s="16">
        <v>2996.5270462222284</v>
      </c>
      <c r="G9" s="44"/>
      <c r="H9" s="46">
        <v>24295</v>
      </c>
      <c r="I9" s="16">
        <v>3254.4234439582792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88.501274205037205</v>
      </c>
      <c r="C11" s="44">
        <v>15.852857898646562</v>
      </c>
      <c r="D11" s="44"/>
      <c r="E11" s="14">
        <v>358.33672355582507</v>
      </c>
      <c r="F11" s="44">
        <v>63.08187613626842</v>
      </c>
      <c r="G11" s="44"/>
      <c r="H11" s="14">
        <v>442.05184798628471</v>
      </c>
      <c r="I11" s="44">
        <v>76.385913046096903</v>
      </c>
    </row>
    <row r="12" spans="1:9" ht="15.75" customHeight="1" x14ac:dyDescent="0.2">
      <c r="A12" s="9" t="s">
        <v>62</v>
      </c>
      <c r="B12" s="46">
        <v>14704.709633562437</v>
      </c>
      <c r="C12" s="16">
        <v>2633.9922713616311</v>
      </c>
      <c r="D12" s="14"/>
      <c r="E12" s="16">
        <v>15308.526745570596</v>
      </c>
      <c r="F12" s="16">
        <v>2694.9249812024705</v>
      </c>
      <c r="G12" s="14"/>
      <c r="H12" s="16">
        <v>16554.615148553636</v>
      </c>
      <c r="I12" s="16">
        <v>2860.6132945931054</v>
      </c>
    </row>
    <row r="13" spans="1:9" ht="15.75" customHeight="1" x14ac:dyDescent="0.2">
      <c r="A13" s="9" t="s">
        <v>63</v>
      </c>
      <c r="B13" s="46">
        <v>15136</v>
      </c>
      <c r="C13" s="16">
        <v>2711.2474855221603</v>
      </c>
      <c r="D13" s="44"/>
      <c r="E13" s="46">
        <v>15630</v>
      </c>
      <c r="F13" s="16">
        <v>2751.5173834988527</v>
      </c>
      <c r="G13" s="44"/>
      <c r="H13" s="46">
        <v>16900.900000000001</v>
      </c>
      <c r="I13" s="16">
        <v>2920.4508106497815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104.86132633967338</v>
      </c>
      <c r="C15" s="44">
        <v>23.206570687119893</v>
      </c>
      <c r="D15" s="44"/>
      <c r="E15" s="14">
        <v>207.19440528904079</v>
      </c>
      <c r="F15" s="44">
        <v>44.955419875657753</v>
      </c>
      <c r="G15" s="44"/>
      <c r="H15" s="14">
        <v>448.79983587779111</v>
      </c>
      <c r="I15" s="44">
        <v>95.745660323754237</v>
      </c>
    </row>
    <row r="16" spans="1:9" ht="15.75" customHeight="1" x14ac:dyDescent="0.2">
      <c r="A16" s="9" t="s">
        <v>62</v>
      </c>
      <c r="B16" s="46">
        <v>11868.742123961463</v>
      </c>
      <c r="C16" s="16">
        <v>2626.6385585731578</v>
      </c>
      <c r="D16" s="14"/>
      <c r="E16" s="16">
        <v>12504.144787403469</v>
      </c>
      <c r="F16" s="16">
        <v>2713.0514374630811</v>
      </c>
      <c r="G16" s="14"/>
      <c r="H16" s="16">
        <v>13318.140178996737</v>
      </c>
      <c r="I16" s="16">
        <v>2841.253547315448</v>
      </c>
    </row>
    <row r="17" spans="1:9" ht="15.75" customHeight="1" x14ac:dyDescent="0.2">
      <c r="A17" s="9" t="s">
        <v>63</v>
      </c>
      <c r="B17" s="46">
        <v>10616</v>
      </c>
      <c r="C17" s="16">
        <v>2349.3976570202531</v>
      </c>
      <c r="D17" s="44"/>
      <c r="E17" s="46">
        <v>10960</v>
      </c>
      <c r="F17" s="16">
        <v>2378.0149910412192</v>
      </c>
      <c r="G17" s="44"/>
      <c r="H17" s="46">
        <v>11845</v>
      </c>
      <c r="I17" s="16">
        <v>2526.9780776918292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6">
        <v>-1224.8107347707648</v>
      </c>
      <c r="C19" s="44">
        <v>-512.13197517417893</v>
      </c>
      <c r="D19" s="44"/>
      <c r="E19" s="16">
        <v>-1721.8730355548291</v>
      </c>
      <c r="F19" s="44">
        <v>-694.44197172938038</v>
      </c>
      <c r="G19" s="44"/>
      <c r="H19" s="16">
        <v>-1469.1881415919725</v>
      </c>
      <c r="I19" s="44">
        <v>-576.3454576306849</v>
      </c>
    </row>
    <row r="20" spans="1:9" ht="15.75" customHeight="1" x14ac:dyDescent="0.2">
      <c r="A20" s="9" t="s">
        <v>62</v>
      </c>
      <c r="B20" s="46">
        <v>7562.1591471486108</v>
      </c>
      <c r="C20" s="16">
        <v>3161.9771044344566</v>
      </c>
      <c r="D20" s="14"/>
      <c r="E20" s="16">
        <v>8560.3675863673761</v>
      </c>
      <c r="F20" s="16">
        <v>3452.4488290681193</v>
      </c>
      <c r="G20" s="14"/>
      <c r="H20" s="16">
        <v>8956.0249867494076</v>
      </c>
      <c r="I20" s="16">
        <v>3513.3446652698872</v>
      </c>
    </row>
    <row r="21" spans="1:9" ht="15.75" customHeight="1" x14ac:dyDescent="0.2">
      <c r="A21" s="9" t="s">
        <v>63</v>
      </c>
      <c r="B21" s="46">
        <v>7052</v>
      </c>
      <c r="C21" s="16">
        <v>2948.6634844070395</v>
      </c>
      <c r="D21" s="44"/>
      <c r="E21" s="46">
        <v>8093</v>
      </c>
      <c r="F21" s="16">
        <v>3263.9566107119726</v>
      </c>
      <c r="G21" s="44"/>
      <c r="H21" s="46">
        <v>8849</v>
      </c>
      <c r="I21" s="16">
        <v>3471.3600050212913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860.44437051969612</v>
      </c>
      <c r="C23" s="44">
        <v>522.44685514001094</v>
      </c>
      <c r="D23" s="44"/>
      <c r="E23" s="14">
        <v>899.94951638338614</v>
      </c>
      <c r="F23" s="44">
        <v>541.42169453042334</v>
      </c>
      <c r="G23" s="44"/>
      <c r="H23" s="14">
        <v>988.26295804388917</v>
      </c>
      <c r="I23" s="44">
        <v>589.28230324453671</v>
      </c>
    </row>
    <row r="24" spans="1:9" ht="15.75" customHeight="1" x14ac:dyDescent="0.2">
      <c r="A24" s="9" t="s">
        <v>62</v>
      </c>
      <c r="B24" s="46">
        <v>3503.7207149606475</v>
      </c>
      <c r="C24" s="16">
        <v>2127.3982741202667</v>
      </c>
      <c r="D24" s="14"/>
      <c r="E24" s="16">
        <v>3684.4012078644937</v>
      </c>
      <c r="F24" s="16">
        <v>2216.5851628083155</v>
      </c>
      <c r="G24" s="14"/>
      <c r="H24" s="16">
        <v>3937.2668071179264</v>
      </c>
      <c r="I24" s="16">
        <v>2347.7169043946656</v>
      </c>
    </row>
    <row r="25" spans="1:9" ht="15.75" customHeight="1" x14ac:dyDescent="0.2">
      <c r="A25" s="9" t="s">
        <v>63</v>
      </c>
      <c r="B25" s="46">
        <v>3869</v>
      </c>
      <c r="C25" s="16">
        <v>2349.18950229849</v>
      </c>
      <c r="D25" s="44"/>
      <c r="E25" s="46">
        <v>4116</v>
      </c>
      <c r="F25" s="16">
        <v>2476.2407825305904</v>
      </c>
      <c r="G25" s="44"/>
      <c r="H25" s="46">
        <v>4085</v>
      </c>
      <c r="I25" s="16">
        <v>2435.8073821957687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379.69152037506694</v>
      </c>
      <c r="C27" s="44">
        <v>741.66612046447835</v>
      </c>
      <c r="D27" s="44"/>
      <c r="E27" s="14">
        <v>410.09210820621064</v>
      </c>
      <c r="F27" s="44">
        <v>800.21875839057634</v>
      </c>
      <c r="G27" s="44"/>
      <c r="H27" s="14">
        <v>488.12369028849565</v>
      </c>
      <c r="I27" s="44">
        <v>949.79187761782441</v>
      </c>
    </row>
    <row r="28" spans="1:9" ht="15.75" customHeight="1" x14ac:dyDescent="0.2">
      <c r="A28" s="9" t="s">
        <v>62</v>
      </c>
      <c r="B28" s="47">
        <v>976.88079447895666</v>
      </c>
      <c r="C28" s="16">
        <v>1908.1790087957993</v>
      </c>
      <c r="D28" s="14"/>
      <c r="E28" s="16">
        <v>1003.3174560084595</v>
      </c>
      <c r="F28" s="16">
        <v>1957.7880989481625</v>
      </c>
      <c r="G28" s="14"/>
      <c r="H28" s="16">
        <v>1021.2795014958967</v>
      </c>
      <c r="I28" s="16">
        <v>1987.2073300213779</v>
      </c>
    </row>
    <row r="29" spans="1:9" ht="15.75" customHeight="1" x14ac:dyDescent="0.2">
      <c r="A29" s="9" t="s">
        <v>63</v>
      </c>
      <c r="B29" s="47">
        <v>888</v>
      </c>
      <c r="C29" s="16">
        <v>1734.5647180160331</v>
      </c>
      <c r="D29" s="44"/>
      <c r="E29" s="47">
        <v>925</v>
      </c>
      <c r="F29" s="16">
        <v>1804.9660959071175</v>
      </c>
      <c r="G29" s="44"/>
      <c r="H29" s="47">
        <v>957</v>
      </c>
      <c r="I29" s="16">
        <v>1862.1321705222726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24.303056487351821</v>
      </c>
      <c r="C31" s="44">
        <v>65.487826959677022</v>
      </c>
      <c r="D31" s="44"/>
      <c r="E31" s="14">
        <v>60.89280863959474</v>
      </c>
      <c r="F31" s="44">
        <v>161.12320273384739</v>
      </c>
      <c r="G31" s="44"/>
      <c r="H31" s="14">
        <v>132.3983050899561</v>
      </c>
      <c r="I31" s="44">
        <v>344.88065801664015</v>
      </c>
    </row>
    <row r="32" spans="1:9" ht="15.75" customHeight="1" x14ac:dyDescent="0.2">
      <c r="A32" s="9" t="s">
        <v>62</v>
      </c>
      <c r="B32" s="47">
        <v>959.07566974217127</v>
      </c>
      <c r="C32" s="16">
        <v>2584.3573023006006</v>
      </c>
      <c r="D32" s="14"/>
      <c r="E32" s="14">
        <v>981.43244893386282</v>
      </c>
      <c r="F32" s="16">
        <v>2596.8836546048915</v>
      </c>
      <c r="G32" s="14"/>
      <c r="H32" s="14">
        <v>995.10394272590304</v>
      </c>
      <c r="I32" s="16">
        <v>2592.1185496225621</v>
      </c>
    </row>
    <row r="33" spans="1:9" ht="15.75" customHeight="1" x14ac:dyDescent="0.2">
      <c r="A33" s="9" t="s">
        <v>63</v>
      </c>
      <c r="B33" s="47">
        <v>974</v>
      </c>
      <c r="C33" s="16">
        <v>2624.5729006111428</v>
      </c>
      <c r="D33" s="44"/>
      <c r="E33" s="47">
        <v>947</v>
      </c>
      <c r="F33" s="16">
        <v>2505.774924787062</v>
      </c>
      <c r="G33" s="44"/>
      <c r="H33" s="47">
        <v>956.39700000000005</v>
      </c>
      <c r="I33" s="16">
        <v>2491.2919123929396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96.986839584305571</v>
      </c>
      <c r="C35" s="44">
        <v>416.78379558624329</v>
      </c>
      <c r="D35" s="44"/>
      <c r="E35" s="14">
        <v>78.286771936181296</v>
      </c>
      <c r="F35" s="44">
        <v>327.15727070541379</v>
      </c>
      <c r="G35" s="44"/>
      <c r="H35" s="14">
        <v>64.145406161321247</v>
      </c>
      <c r="I35" s="44">
        <v>263.09911594548657</v>
      </c>
    </row>
    <row r="36" spans="1:9" ht="15.75" customHeight="1" x14ac:dyDescent="0.2">
      <c r="A36" s="9" t="s">
        <v>62</v>
      </c>
      <c r="B36" s="47">
        <v>519.64007152994884</v>
      </c>
      <c r="C36" s="16">
        <v>2233.0613336740344</v>
      </c>
      <c r="D36" s="14"/>
      <c r="E36" s="14">
        <v>581.68772098383488</v>
      </c>
      <c r="F36" s="16">
        <v>2430.8495866333251</v>
      </c>
      <c r="G36" s="14"/>
      <c r="H36" s="14">
        <v>651.91555965556984</v>
      </c>
      <c r="I36" s="16">
        <v>2673.9000916937157</v>
      </c>
    </row>
    <row r="37" spans="1:9" ht="15.75" customHeight="1" x14ac:dyDescent="0.2">
      <c r="A37" s="6" t="s">
        <v>63</v>
      </c>
      <c r="B37" s="18">
        <v>403</v>
      </c>
      <c r="C37" s="21">
        <v>1731.8212485442818</v>
      </c>
      <c r="D37" s="45"/>
      <c r="E37" s="18">
        <v>490.99999999999994</v>
      </c>
      <c r="F37" s="21">
        <v>2051.8692487066119</v>
      </c>
      <c r="G37" s="45"/>
      <c r="H37" s="18">
        <v>566</v>
      </c>
      <c r="I37" s="21">
        <v>2321.5084062393616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153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59</v>
      </c>
      <c r="B5" s="80"/>
      <c r="C5" s="81">
        <v>4380.8244044998555</v>
      </c>
      <c r="D5" s="80"/>
      <c r="E5" s="80"/>
      <c r="F5" s="81">
        <v>4566.0706592119295</v>
      </c>
      <c r="G5" s="80"/>
      <c r="H5" s="80"/>
      <c r="I5" s="81">
        <v>4953.9073002591213</v>
      </c>
    </row>
    <row r="6" spans="1:9" ht="15.75" customHeight="1" x14ac:dyDescent="0.2">
      <c r="A6" s="9" t="s">
        <v>60</v>
      </c>
      <c r="B6" s="80"/>
      <c r="C6" s="80"/>
      <c r="D6" s="80"/>
      <c r="E6" s="80"/>
      <c r="F6" s="80"/>
      <c r="G6" s="80"/>
      <c r="H6" s="80"/>
      <c r="I6" s="80"/>
    </row>
    <row r="7" spans="1:9" ht="15.75" customHeight="1" x14ac:dyDescent="0.2">
      <c r="A7" s="9" t="s">
        <v>61</v>
      </c>
      <c r="B7" s="82">
        <v>1357.7578380388243</v>
      </c>
      <c r="C7" s="80">
        <v>186.97798472274735</v>
      </c>
      <c r="D7" s="80"/>
      <c r="E7" s="82">
        <v>1368.2265283735778</v>
      </c>
      <c r="F7" s="80">
        <v>185.97994092221234</v>
      </c>
      <c r="G7" s="80"/>
      <c r="H7" s="82">
        <v>1136.330124143904</v>
      </c>
      <c r="I7" s="80">
        <v>152.21648059641666</v>
      </c>
    </row>
    <row r="8" spans="1:9" ht="15.75" customHeight="1" x14ac:dyDescent="0.2">
      <c r="A8" s="9" t="s">
        <v>62</v>
      </c>
      <c r="B8" s="83">
        <v>30454.001611082087</v>
      </c>
      <c r="C8" s="82">
        <v>4193.8464197771082</v>
      </c>
      <c r="D8" s="84"/>
      <c r="E8" s="82">
        <v>32223.670400849707</v>
      </c>
      <c r="F8" s="82">
        <v>4380.0907182897172</v>
      </c>
      <c r="G8" s="84"/>
      <c r="H8" s="82">
        <v>35845.697547525699</v>
      </c>
      <c r="I8" s="82">
        <v>4801.6908196627046</v>
      </c>
    </row>
    <row r="9" spans="1:9" ht="15.75" customHeight="1" x14ac:dyDescent="0.2">
      <c r="A9" s="9" t="s">
        <v>63</v>
      </c>
      <c r="B9" s="83">
        <v>29317.081138040001</v>
      </c>
      <c r="C9" s="82">
        <v>4037.2801360968779</v>
      </c>
      <c r="D9" s="80"/>
      <c r="E9" s="83">
        <v>31549.22958535</v>
      </c>
      <c r="F9" s="82">
        <v>4288.4155019267755</v>
      </c>
      <c r="G9" s="80"/>
      <c r="H9" s="83">
        <v>37101.114396199999</v>
      </c>
      <c r="I9" s="82">
        <v>4969.8594973439504</v>
      </c>
    </row>
    <row r="10" spans="1:9" ht="15.75" customHeight="1" x14ac:dyDescent="0.2">
      <c r="A10" s="9" t="s">
        <v>64</v>
      </c>
      <c r="B10" s="80"/>
      <c r="C10" s="80"/>
      <c r="D10" s="80"/>
      <c r="E10" s="80"/>
      <c r="F10" s="80"/>
      <c r="G10" s="80"/>
      <c r="H10" s="80"/>
      <c r="I10" s="80"/>
    </row>
    <row r="11" spans="1:9" ht="15.75" customHeight="1" x14ac:dyDescent="0.2">
      <c r="A11" s="9" t="s">
        <v>61</v>
      </c>
      <c r="B11" s="82">
        <v>2469.4062793893286</v>
      </c>
      <c r="C11" s="80">
        <v>442.33427363418014</v>
      </c>
      <c r="D11" s="80"/>
      <c r="E11" s="82">
        <v>2605.5421915073098</v>
      </c>
      <c r="F11" s="80">
        <v>458.68167839872422</v>
      </c>
      <c r="G11" s="80"/>
      <c r="H11" s="82">
        <v>3198.6491019322048</v>
      </c>
      <c r="I11" s="80">
        <v>552.72188834453209</v>
      </c>
    </row>
    <row r="12" spans="1:9" ht="15.75" customHeight="1" x14ac:dyDescent="0.2">
      <c r="A12" s="9" t="s">
        <v>62</v>
      </c>
      <c r="B12" s="83">
        <v>21987.290698879879</v>
      </c>
      <c r="C12" s="82">
        <v>3938.4901308656754</v>
      </c>
      <c r="D12" s="84"/>
      <c r="E12" s="82">
        <v>23332.031320287377</v>
      </c>
      <c r="F12" s="82">
        <v>4107.3889808132053</v>
      </c>
      <c r="G12" s="84"/>
      <c r="H12" s="82">
        <v>25470.038480695152</v>
      </c>
      <c r="I12" s="82">
        <v>4401.1854119145892</v>
      </c>
    </row>
    <row r="13" spans="1:9" ht="15.75" customHeight="1" x14ac:dyDescent="0.2">
      <c r="A13" s="9" t="s">
        <v>63</v>
      </c>
      <c r="B13" s="83">
        <v>21889.319368</v>
      </c>
      <c r="C13" s="82">
        <v>3920.9409418790651</v>
      </c>
      <c r="D13" s="80"/>
      <c r="E13" s="83">
        <v>23950.271048279701</v>
      </c>
      <c r="F13" s="82">
        <v>4216.2243844434352</v>
      </c>
      <c r="G13" s="80"/>
      <c r="H13" s="83">
        <v>24167.7596983</v>
      </c>
      <c r="I13" s="82">
        <v>4176.1535422663492</v>
      </c>
    </row>
    <row r="14" spans="1:9" ht="15.75" customHeight="1" x14ac:dyDescent="0.2">
      <c r="A14" s="9" t="s">
        <v>65</v>
      </c>
      <c r="B14" s="80"/>
      <c r="C14" s="80"/>
      <c r="D14" s="80"/>
      <c r="E14" s="80"/>
      <c r="F14" s="80"/>
      <c r="G14" s="80"/>
      <c r="H14" s="80"/>
      <c r="I14" s="80"/>
    </row>
    <row r="15" spans="1:9" ht="15.75" customHeight="1" x14ac:dyDescent="0.2">
      <c r="A15" s="9" t="s">
        <v>61</v>
      </c>
      <c r="B15" s="84">
        <v>-563.07736440622614</v>
      </c>
      <c r="C15" s="80">
        <v>-124.61309727365551</v>
      </c>
      <c r="D15" s="80"/>
      <c r="E15" s="84">
        <v>10.129245271280558</v>
      </c>
      <c r="F15" s="80">
        <v>2.1977643342188458</v>
      </c>
      <c r="G15" s="80"/>
      <c r="H15" s="84">
        <v>530.48629552077944</v>
      </c>
      <c r="I15" s="80">
        <v>113.17241361730339</v>
      </c>
    </row>
    <row r="16" spans="1:9" ht="15.75" customHeight="1" x14ac:dyDescent="0.2">
      <c r="A16" s="9" t="s">
        <v>62</v>
      </c>
      <c r="B16" s="83">
        <v>20358.292422701295</v>
      </c>
      <c r="C16" s="82">
        <v>4505.437501773511</v>
      </c>
      <c r="D16" s="84"/>
      <c r="E16" s="82">
        <v>21034.369890981354</v>
      </c>
      <c r="F16" s="82">
        <v>4563.8728948777107</v>
      </c>
      <c r="G16" s="84"/>
      <c r="H16" s="82">
        <v>22690.543000137928</v>
      </c>
      <c r="I16" s="82">
        <v>4840.7348866418179</v>
      </c>
    </row>
    <row r="17" spans="1:9" ht="15.75" customHeight="1" x14ac:dyDescent="0.2">
      <c r="A17" s="9" t="s">
        <v>63</v>
      </c>
      <c r="B17" s="83">
        <v>21207.934974</v>
      </c>
      <c r="C17" s="82">
        <v>4693.46954956231</v>
      </c>
      <c r="D17" s="80"/>
      <c r="E17" s="83">
        <v>21609.228267999999</v>
      </c>
      <c r="F17" s="82">
        <v>4688.601164793401</v>
      </c>
      <c r="G17" s="80"/>
      <c r="H17" s="83">
        <v>23096.290631666703</v>
      </c>
      <c r="I17" s="82">
        <v>4927.2959140752155</v>
      </c>
    </row>
    <row r="18" spans="1:9" ht="15.75" customHeight="1" x14ac:dyDescent="0.2">
      <c r="A18" s="9" t="s">
        <v>66</v>
      </c>
      <c r="B18" s="80"/>
      <c r="C18" s="80"/>
      <c r="D18" s="80"/>
      <c r="E18" s="80"/>
      <c r="F18" s="80"/>
      <c r="G18" s="80"/>
      <c r="H18" s="80"/>
      <c r="I18" s="80"/>
    </row>
    <row r="19" spans="1:9" ht="15.75" customHeight="1" x14ac:dyDescent="0.2">
      <c r="A19" s="9" t="s">
        <v>61</v>
      </c>
      <c r="B19" s="82">
        <v>-5444.3440846231579</v>
      </c>
      <c r="C19" s="81">
        <v>-2276.4518716499961</v>
      </c>
      <c r="D19" s="80"/>
      <c r="E19" s="82">
        <v>-6154.3311768773756</v>
      </c>
      <c r="F19" s="81">
        <v>-2482.0795662028549</v>
      </c>
      <c r="G19" s="80"/>
      <c r="H19" s="82">
        <v>-7323.0684444505614</v>
      </c>
      <c r="I19" s="81">
        <v>-2872.7547646173762</v>
      </c>
    </row>
    <row r="20" spans="1:9" ht="15.75" customHeight="1" x14ac:dyDescent="0.2">
      <c r="A20" s="9" t="s">
        <v>62</v>
      </c>
      <c r="B20" s="83">
        <v>15921.488683829777</v>
      </c>
      <c r="C20" s="82">
        <v>6657.2762761498516</v>
      </c>
      <c r="D20" s="84"/>
      <c r="E20" s="82">
        <v>17475.930772817312</v>
      </c>
      <c r="F20" s="82">
        <v>7048.1502254147845</v>
      </c>
      <c r="G20" s="84"/>
      <c r="H20" s="82">
        <v>19951.296469369598</v>
      </c>
      <c r="I20" s="82">
        <v>7826.6620648764974</v>
      </c>
    </row>
    <row r="21" spans="1:9" ht="15.75" customHeight="1" x14ac:dyDescent="0.2">
      <c r="A21" s="9" t="s">
        <v>63</v>
      </c>
      <c r="B21" s="83">
        <v>15565.145983</v>
      </c>
      <c r="C21" s="82">
        <v>6508.2781607397919</v>
      </c>
      <c r="D21" s="80"/>
      <c r="E21" s="83">
        <v>16844.998776</v>
      </c>
      <c r="F21" s="82">
        <v>6793.6914756407123</v>
      </c>
      <c r="G21" s="80"/>
      <c r="H21" s="83">
        <v>19570.224117999998</v>
      </c>
      <c r="I21" s="82">
        <v>7677.1718038793397</v>
      </c>
    </row>
    <row r="22" spans="1:9" ht="15.75" customHeight="1" x14ac:dyDescent="0.2">
      <c r="A22" s="9" t="s">
        <v>67</v>
      </c>
      <c r="B22" s="80"/>
      <c r="C22" s="80"/>
      <c r="D22" s="80"/>
      <c r="E22" s="80"/>
      <c r="F22" s="80"/>
      <c r="G22" s="80"/>
      <c r="H22" s="80"/>
      <c r="I22" s="80"/>
    </row>
    <row r="23" spans="1:9" ht="15.75" customHeight="1" x14ac:dyDescent="0.2">
      <c r="A23" s="9" t="s">
        <v>61</v>
      </c>
      <c r="B23" s="82">
        <v>1332.455416269087</v>
      </c>
      <c r="C23" s="80">
        <v>809.04375192041971</v>
      </c>
      <c r="D23" s="80"/>
      <c r="E23" s="82">
        <v>1300.5616279728101</v>
      </c>
      <c r="F23" s="80">
        <v>782.43531180287891</v>
      </c>
      <c r="G23" s="80"/>
      <c r="H23" s="82">
        <v>1435.8713419036474</v>
      </c>
      <c r="I23" s="80">
        <v>856.1826228867194</v>
      </c>
    </row>
    <row r="24" spans="1:9" ht="15.75" customHeight="1" x14ac:dyDescent="0.2">
      <c r="A24" s="9" t="s">
        <v>62</v>
      </c>
      <c r="B24" s="83">
        <v>5882.5477175463539</v>
      </c>
      <c r="C24" s="82">
        <v>3571.7806525794358</v>
      </c>
      <c r="D24" s="84"/>
      <c r="E24" s="82">
        <v>6289.1473235572812</v>
      </c>
      <c r="F24" s="82">
        <v>3783.6353474090506</v>
      </c>
      <c r="G24" s="84"/>
      <c r="H24" s="82">
        <v>6872.1383428835143</v>
      </c>
      <c r="I24" s="82">
        <v>4097.7246773724019</v>
      </c>
    </row>
    <row r="25" spans="1:9" ht="15.75" customHeight="1" x14ac:dyDescent="0.2">
      <c r="A25" s="9" t="s">
        <v>63</v>
      </c>
      <c r="B25" s="83">
        <v>6094.7910000000002</v>
      </c>
      <c r="C25" s="82">
        <v>3700.6510819083264</v>
      </c>
      <c r="D25" s="80"/>
      <c r="E25" s="83">
        <v>6053.7120000000004</v>
      </c>
      <c r="F25" s="82">
        <v>3641.9943003145836</v>
      </c>
      <c r="G25" s="80"/>
      <c r="H25" s="83">
        <v>6504.9319999999998</v>
      </c>
      <c r="I25" s="82">
        <v>3878.7665572292499</v>
      </c>
    </row>
    <row r="26" spans="1:9" ht="15.75" customHeight="1" x14ac:dyDescent="0.2">
      <c r="A26" s="9" t="s">
        <v>68</v>
      </c>
      <c r="B26" s="80"/>
      <c r="C26" s="80"/>
      <c r="D26" s="80"/>
      <c r="E26" s="80"/>
      <c r="F26" s="80"/>
      <c r="G26" s="80"/>
      <c r="H26" s="80"/>
      <c r="I26" s="80"/>
    </row>
    <row r="27" spans="1:9" ht="15.75" customHeight="1" x14ac:dyDescent="0.2">
      <c r="A27" s="9" t="s">
        <v>61</v>
      </c>
      <c r="B27" s="84">
        <v>552.29415436441911</v>
      </c>
      <c r="C27" s="81">
        <v>1078.8175159088087</v>
      </c>
      <c r="D27" s="80"/>
      <c r="E27" s="84">
        <v>577.13391731718275</v>
      </c>
      <c r="F27" s="81">
        <v>1126.1698957357585</v>
      </c>
      <c r="G27" s="80"/>
      <c r="H27" s="84">
        <v>685.95398087875083</v>
      </c>
      <c r="I27" s="81">
        <v>1334.7303817054772</v>
      </c>
    </row>
    <row r="28" spans="1:9" ht="15.75" customHeight="1" x14ac:dyDescent="0.2">
      <c r="A28" s="9" t="s">
        <v>62</v>
      </c>
      <c r="B28" s="83">
        <v>1690.4426145728551</v>
      </c>
      <c r="C28" s="82">
        <v>3302.0068885910468</v>
      </c>
      <c r="D28" s="84"/>
      <c r="E28" s="82">
        <v>1762.8631437624506</v>
      </c>
      <c r="F28" s="82">
        <v>3439.9007634761711</v>
      </c>
      <c r="G28" s="84"/>
      <c r="H28" s="82">
        <v>1859.9927362215187</v>
      </c>
      <c r="I28" s="82">
        <v>3619.1769185536441</v>
      </c>
    </row>
    <row r="29" spans="1:9" ht="15.75" customHeight="1" x14ac:dyDescent="0.2">
      <c r="A29" s="9" t="s">
        <v>63</v>
      </c>
      <c r="B29" s="83">
        <v>1531.1546960000001</v>
      </c>
      <c r="C29" s="82">
        <v>2990.8636413357713</v>
      </c>
      <c r="D29" s="80"/>
      <c r="E29" s="83">
        <v>1607.8030000000001</v>
      </c>
      <c r="F29" s="82">
        <v>3137.3296258354067</v>
      </c>
      <c r="G29" s="80"/>
      <c r="H29" s="83">
        <v>1697.333924</v>
      </c>
      <c r="I29" s="82">
        <v>3302.6751347954087</v>
      </c>
    </row>
    <row r="30" spans="1:9" ht="15.75" customHeight="1" x14ac:dyDescent="0.2">
      <c r="A30" s="9" t="s">
        <v>69</v>
      </c>
      <c r="B30" s="80"/>
      <c r="C30" s="80"/>
      <c r="D30" s="80"/>
      <c r="E30" s="80"/>
      <c r="F30" s="80"/>
      <c r="G30" s="80"/>
      <c r="H30" s="80"/>
      <c r="I30" s="80"/>
    </row>
    <row r="31" spans="1:9" ht="15.75" customHeight="1" x14ac:dyDescent="0.2">
      <c r="A31" s="9" t="s">
        <v>61</v>
      </c>
      <c r="B31" s="84">
        <v>189.75124085763071</v>
      </c>
      <c r="C31" s="80">
        <v>511.31002526927659</v>
      </c>
      <c r="D31" s="80"/>
      <c r="E31" s="84">
        <v>215.38245655997164</v>
      </c>
      <c r="F31" s="80">
        <v>569.90491962726037</v>
      </c>
      <c r="G31" s="80"/>
      <c r="H31" s="84">
        <v>320.604896159877</v>
      </c>
      <c r="I31" s="80">
        <v>835.13476608216024</v>
      </c>
    </row>
    <row r="32" spans="1:9" ht="15.75" customHeight="1" x14ac:dyDescent="0.2">
      <c r="A32" s="9" t="s">
        <v>62</v>
      </c>
      <c r="B32" s="83">
        <v>1436.0077422475017</v>
      </c>
      <c r="C32" s="82">
        <v>3869.5143792305789</v>
      </c>
      <c r="D32" s="84"/>
      <c r="E32" s="82">
        <v>1510.2589294640152</v>
      </c>
      <c r="F32" s="82">
        <v>3996.1657395846692</v>
      </c>
      <c r="G32" s="84"/>
      <c r="H32" s="82">
        <v>1581.1803007803985</v>
      </c>
      <c r="I32" s="82">
        <v>4118.772534176961</v>
      </c>
    </row>
    <row r="33" spans="1:9" ht="15.75" customHeight="1" x14ac:dyDescent="0.2">
      <c r="A33" s="9" t="s">
        <v>63</v>
      </c>
      <c r="B33" s="83">
        <v>2173.2328710000002</v>
      </c>
      <c r="C33" s="82">
        <v>5856.0658110307513</v>
      </c>
      <c r="D33" s="80"/>
      <c r="E33" s="83">
        <v>2101.8193500000002</v>
      </c>
      <c r="F33" s="82">
        <v>5561.4426860213753</v>
      </c>
      <c r="G33" s="80"/>
      <c r="H33" s="83">
        <v>2202.8688320000001</v>
      </c>
      <c r="I33" s="82">
        <v>5738.1916769124973</v>
      </c>
    </row>
    <row r="34" spans="1:9" ht="15.75" customHeight="1" x14ac:dyDescent="0.2">
      <c r="A34" s="9" t="s">
        <v>70</v>
      </c>
      <c r="B34" s="80"/>
      <c r="C34" s="80"/>
      <c r="D34" s="80"/>
      <c r="E34" s="80"/>
      <c r="F34" s="80"/>
      <c r="G34" s="80"/>
      <c r="H34" s="80"/>
      <c r="I34" s="80"/>
    </row>
    <row r="35" spans="1:9" ht="15.75" customHeight="1" x14ac:dyDescent="0.2">
      <c r="A35" s="9" t="s">
        <v>61</v>
      </c>
      <c r="B35" s="84">
        <v>105.75652011011634</v>
      </c>
      <c r="C35" s="80">
        <v>454.46994714342463</v>
      </c>
      <c r="D35" s="80"/>
      <c r="E35" s="84">
        <v>77.355209875286462</v>
      </c>
      <c r="F35" s="80">
        <v>323.26431032657092</v>
      </c>
      <c r="G35" s="80"/>
      <c r="H35" s="84">
        <v>15.172703911425252</v>
      </c>
      <c r="I35" s="80">
        <v>62.232437589672372</v>
      </c>
    </row>
    <row r="36" spans="1:9" ht="15.75" customHeight="1" x14ac:dyDescent="0.2">
      <c r="A36" s="9" t="s">
        <v>62</v>
      </c>
      <c r="B36" s="85">
        <v>913.67446129021357</v>
      </c>
      <c r="C36" s="82">
        <v>3926.3544573564309</v>
      </c>
      <c r="D36" s="84"/>
      <c r="E36" s="82">
        <v>1015.278102450173</v>
      </c>
      <c r="F36" s="82">
        <v>4242.8063488853586</v>
      </c>
      <c r="G36" s="84"/>
      <c r="H36" s="82">
        <v>1192.6245732428504</v>
      </c>
      <c r="I36" s="82">
        <v>4891.6748626694489</v>
      </c>
    </row>
    <row r="37" spans="1:9" ht="15.75" customHeight="1" x14ac:dyDescent="0.2">
      <c r="A37" s="6" t="s">
        <v>63</v>
      </c>
      <c r="B37" s="86">
        <v>865.08592211000007</v>
      </c>
      <c r="C37" s="87">
        <v>3717.5538008104754</v>
      </c>
      <c r="D37" s="88"/>
      <c r="E37" s="86">
        <v>926.48785653999994</v>
      </c>
      <c r="F37" s="87">
        <v>3871.7554829623809</v>
      </c>
      <c r="G37" s="88"/>
      <c r="H37" s="86">
        <v>1122.9878506900011</v>
      </c>
      <c r="I37" s="87">
        <v>4606.0525361864138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sqref="A1:XFD1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154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3">
        <v>1515.9806715659499</v>
      </c>
      <c r="D5" s="44"/>
      <c r="E5" s="44"/>
      <c r="F5" s="43">
        <v>1554.9284389952768</v>
      </c>
      <c r="G5" s="44"/>
      <c r="H5" s="44"/>
      <c r="I5" s="43">
        <v>1585.1912163557718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-106.66870271702959</v>
      </c>
      <c r="C7" s="44">
        <v>-14.689437621533898</v>
      </c>
      <c r="D7" s="44"/>
      <c r="E7" s="14">
        <v>-141.82652800940127</v>
      </c>
      <c r="F7" s="44">
        <v>-19.278159539667286</v>
      </c>
      <c r="G7" s="44"/>
      <c r="H7" s="14">
        <v>-175.14784636900086</v>
      </c>
      <c r="I7" s="44">
        <v>-23.461834014491842</v>
      </c>
    </row>
    <row r="8" spans="1:9" ht="15.75" customHeight="1" x14ac:dyDescent="0.2">
      <c r="A8" s="9" t="s">
        <v>74</v>
      </c>
      <c r="B8" s="46">
        <v>10901.764414080901</v>
      </c>
      <c r="C8" s="16">
        <v>1501.291233944416</v>
      </c>
      <c r="D8" s="14"/>
      <c r="E8" s="16">
        <v>11297.548758413001</v>
      </c>
      <c r="F8" s="16">
        <v>1535.6502794556095</v>
      </c>
      <c r="G8" s="14"/>
      <c r="H8" s="16">
        <v>11658.659666559299</v>
      </c>
      <c r="I8" s="16">
        <v>1561.7293823412799</v>
      </c>
    </row>
    <row r="9" spans="1:9" ht="15.75" customHeight="1" x14ac:dyDescent="0.2">
      <c r="A9" s="9" t="s">
        <v>75</v>
      </c>
      <c r="B9" s="46">
        <v>10675.5597683915</v>
      </c>
      <c r="C9" s="16">
        <v>1470.1404001204558</v>
      </c>
      <c r="D9" s="44"/>
      <c r="E9" s="46">
        <v>11027.0903527502</v>
      </c>
      <c r="F9" s="16">
        <v>1498.8874793899836</v>
      </c>
      <c r="G9" s="44"/>
      <c r="H9" s="46">
        <v>11647.7084476442</v>
      </c>
      <c r="I9" s="16">
        <v>1560.2624177980726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-807.45509942370109</v>
      </c>
      <c r="C11" s="44">
        <v>-144.63600739855679</v>
      </c>
      <c r="D11" s="44"/>
      <c r="E11" s="14">
        <v>-854.83884334934805</v>
      </c>
      <c r="F11" s="44">
        <v>-150.48649632538604</v>
      </c>
      <c r="G11" s="44"/>
      <c r="H11" s="14">
        <v>-887.8579585700594</v>
      </c>
      <c r="I11" s="44">
        <v>-153.42055718025608</v>
      </c>
    </row>
    <row r="12" spans="1:9" ht="15.75" customHeight="1" x14ac:dyDescent="0.2">
      <c r="A12" s="9" t="s">
        <v>74</v>
      </c>
      <c r="B12" s="46">
        <v>7655.7647163073807</v>
      </c>
      <c r="C12" s="16">
        <v>1371.3446641673931</v>
      </c>
      <c r="D12" s="14"/>
      <c r="E12" s="16">
        <v>7977.9352642201993</v>
      </c>
      <c r="F12" s="16">
        <v>1404.4419426698908</v>
      </c>
      <c r="G12" s="14"/>
      <c r="H12" s="16">
        <v>8285.7799369253989</v>
      </c>
      <c r="I12" s="16">
        <v>1431.7706591755157</v>
      </c>
    </row>
    <row r="13" spans="1:9" ht="15.75" customHeight="1" x14ac:dyDescent="0.2">
      <c r="A13" s="9" t="s">
        <v>75</v>
      </c>
      <c r="B13" s="46">
        <v>7567.6883942576105</v>
      </c>
      <c r="C13" s="16">
        <v>1355.5679261460216</v>
      </c>
      <c r="D13" s="44"/>
      <c r="E13" s="46">
        <v>7710.8719657131005</v>
      </c>
      <c r="F13" s="16">
        <v>1357.4279114263318</v>
      </c>
      <c r="G13" s="44"/>
      <c r="H13" s="46">
        <v>7983.6859811396998</v>
      </c>
      <c r="I13" s="16">
        <v>1379.5692652813004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396.80045738175022</v>
      </c>
      <c r="C15" s="44">
        <v>87.814813948497431</v>
      </c>
      <c r="D15" s="44"/>
      <c r="E15" s="14">
        <v>437.69391466808446</v>
      </c>
      <c r="F15" s="44">
        <v>94.967398774472713</v>
      </c>
      <c r="G15" s="44"/>
      <c r="H15" s="14">
        <v>473.35795673939663</v>
      </c>
      <c r="I15" s="44">
        <v>100.98481887559751</v>
      </c>
    </row>
    <row r="16" spans="1:9" ht="15.75" customHeight="1" x14ac:dyDescent="0.2">
      <c r="A16" s="9" t="s">
        <v>74</v>
      </c>
      <c r="B16" s="46">
        <v>7246.9182998230099</v>
      </c>
      <c r="C16" s="16">
        <v>1603.7954855144474</v>
      </c>
      <c r="D16" s="14"/>
      <c r="E16" s="16">
        <v>7604.1818281552696</v>
      </c>
      <c r="F16" s="16">
        <v>1649.8958377697495</v>
      </c>
      <c r="G16" s="14"/>
      <c r="H16" s="16">
        <v>7903.8102125361193</v>
      </c>
      <c r="I16" s="16">
        <v>1686.1760352313693</v>
      </c>
    </row>
    <row r="17" spans="1:9" ht="15.75" customHeight="1" x14ac:dyDescent="0.2">
      <c r="A17" s="9" t="s">
        <v>75</v>
      </c>
      <c r="B17" s="46">
        <v>7098.7865107331791</v>
      </c>
      <c r="C17" s="16">
        <v>1571.0128481540605</v>
      </c>
      <c r="D17" s="44"/>
      <c r="E17" s="46">
        <v>7569.4561325608693</v>
      </c>
      <c r="F17" s="16">
        <v>1642.3613282170288</v>
      </c>
      <c r="G17" s="44"/>
      <c r="H17" s="46">
        <v>7724.7576418402496</v>
      </c>
      <c r="I17" s="16">
        <v>1647.9774771137813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204.75829736556614</v>
      </c>
      <c r="C19" s="44">
        <v>85.615898265910801</v>
      </c>
      <c r="D19" s="44"/>
      <c r="E19" s="14">
        <v>222.01964319334746</v>
      </c>
      <c r="F19" s="44">
        <v>89.541885840706755</v>
      </c>
      <c r="G19" s="44"/>
      <c r="H19" s="14">
        <v>254.91510763722579</v>
      </c>
      <c r="I19" s="44">
        <v>100.00023836903188</v>
      </c>
    </row>
    <row r="20" spans="1:9" ht="15.75" customHeight="1" x14ac:dyDescent="0.2">
      <c r="A20" s="9" t="s">
        <v>74</v>
      </c>
      <c r="B20" s="46">
        <v>3830.3655436373197</v>
      </c>
      <c r="C20" s="16">
        <v>1601.5965698318607</v>
      </c>
      <c r="D20" s="14"/>
      <c r="E20" s="16">
        <v>4077.4740372527704</v>
      </c>
      <c r="F20" s="16">
        <v>1644.4703248359835</v>
      </c>
      <c r="G20" s="14"/>
      <c r="H20" s="16">
        <v>4295.7973708544596</v>
      </c>
      <c r="I20" s="16">
        <v>1685.1914547248036</v>
      </c>
    </row>
    <row r="21" spans="1:9" ht="15.75" customHeight="1" x14ac:dyDescent="0.2">
      <c r="A21" s="9" t="s">
        <v>75</v>
      </c>
      <c r="B21" s="46">
        <v>4183.6115526167805</v>
      </c>
      <c r="C21" s="16">
        <v>1749.29986076922</v>
      </c>
      <c r="D21" s="44"/>
      <c r="E21" s="46">
        <v>4455.7443390086501</v>
      </c>
      <c r="F21" s="16">
        <v>1797.0290610341938</v>
      </c>
      <c r="G21" s="44"/>
      <c r="H21" s="46">
        <v>4627.6899855217107</v>
      </c>
      <c r="I21" s="16">
        <v>1815.3890757574443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-11.201659707492526</v>
      </c>
      <c r="C23" s="44">
        <v>-6.8014529318070345</v>
      </c>
      <c r="D23" s="44"/>
      <c r="E23" s="14">
        <v>2.32729868311805</v>
      </c>
      <c r="F23" s="44">
        <v>1.400134089471976</v>
      </c>
      <c r="G23" s="44"/>
      <c r="H23" s="14">
        <v>8.8106890258065551</v>
      </c>
      <c r="I23" s="44">
        <v>5.2536453785289723</v>
      </c>
    </row>
    <row r="24" spans="1:9" ht="15.75" customHeight="1" x14ac:dyDescent="0.2">
      <c r="A24" s="9" t="s">
        <v>74</v>
      </c>
      <c r="B24" s="46">
        <v>2485.5442233087201</v>
      </c>
      <c r="C24" s="16">
        <v>1509.1792186341429</v>
      </c>
      <c r="D24" s="14"/>
      <c r="E24" s="16">
        <v>2586.92468519575</v>
      </c>
      <c r="F24" s="16">
        <v>1556.3285730847488</v>
      </c>
      <c r="G24" s="14"/>
      <c r="H24" s="16">
        <v>2667.2746407098498</v>
      </c>
      <c r="I24" s="16">
        <v>1590.4448617343007</v>
      </c>
    </row>
    <row r="25" spans="1:9" ht="15.75" customHeight="1" x14ac:dyDescent="0.2">
      <c r="A25" s="9" t="s">
        <v>75</v>
      </c>
      <c r="B25" s="46">
        <v>2588.3281233804696</v>
      </c>
      <c r="C25" s="16">
        <v>1571.5878149261696</v>
      </c>
      <c r="D25" s="44"/>
      <c r="E25" s="46">
        <v>2755.0028296498299</v>
      </c>
      <c r="F25" s="16">
        <v>1657.4466381841803</v>
      </c>
      <c r="G25" s="44"/>
      <c r="H25" s="46">
        <v>2867.2580904681199</v>
      </c>
      <c r="I25" s="16">
        <v>1709.6911685245507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97.75672712658131</v>
      </c>
      <c r="C27" s="44">
        <v>190.95199304334324</v>
      </c>
      <c r="D27" s="44"/>
      <c r="E27" s="14">
        <v>98.084541687165455</v>
      </c>
      <c r="F27" s="44">
        <v>191.39380786802371</v>
      </c>
      <c r="G27" s="44"/>
      <c r="H27" s="14">
        <v>84.716664808907154</v>
      </c>
      <c r="I27" s="44">
        <v>164.84182541276709</v>
      </c>
    </row>
    <row r="28" spans="1:9" ht="15.75" customHeight="1" x14ac:dyDescent="0.2">
      <c r="A28" s="9" t="s">
        <v>74</v>
      </c>
      <c r="B28" s="47">
        <v>873.85393605074</v>
      </c>
      <c r="C28" s="16">
        <v>1706.9326646092932</v>
      </c>
      <c r="D28" s="14"/>
      <c r="E28" s="14">
        <v>894.94649346126994</v>
      </c>
      <c r="F28" s="16">
        <v>1746.3222468633005</v>
      </c>
      <c r="G28" s="14"/>
      <c r="H28" s="14">
        <v>899.38923105697984</v>
      </c>
      <c r="I28" s="16">
        <v>1750.0330417685389</v>
      </c>
    </row>
    <row r="29" spans="1:9" ht="15.75" customHeight="1" x14ac:dyDescent="0.2">
      <c r="A29" s="9" t="s">
        <v>75</v>
      </c>
      <c r="B29" s="47">
        <v>844.57393621817994</v>
      </c>
      <c r="C29" s="16">
        <v>1649.738909369345</v>
      </c>
      <c r="D29" s="44"/>
      <c r="E29" s="47">
        <v>860.96050367257999</v>
      </c>
      <c r="F29" s="16">
        <v>1680.0048854531051</v>
      </c>
      <c r="G29" s="44"/>
      <c r="H29" s="47">
        <v>857.63396722160007</v>
      </c>
      <c r="I29" s="16">
        <v>1668.7855808735483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-73.963545273610549</v>
      </c>
      <c r="C31" s="44">
        <v>-199.3046371234534</v>
      </c>
      <c r="D31" s="44"/>
      <c r="E31" s="14">
        <v>-71.23139847501011</v>
      </c>
      <c r="F31" s="44">
        <v>-188.47925254086135</v>
      </c>
      <c r="G31" s="44"/>
      <c r="H31" s="14">
        <v>-71.372838784761413</v>
      </c>
      <c r="I31" s="44">
        <v>-185.91712022204297</v>
      </c>
    </row>
    <row r="32" spans="1:9" ht="15.75" customHeight="1" x14ac:dyDescent="0.2">
      <c r="A32" s="9" t="s">
        <v>74</v>
      </c>
      <c r="B32" s="47">
        <v>488.62900978988597</v>
      </c>
      <c r="C32" s="16">
        <v>1316.6760344424965</v>
      </c>
      <c r="D32" s="14"/>
      <c r="E32" s="14">
        <v>516.41804168915792</v>
      </c>
      <c r="F32" s="16">
        <v>1366.4491864544154</v>
      </c>
      <c r="G32" s="14"/>
      <c r="H32" s="14">
        <v>537.17572840935395</v>
      </c>
      <c r="I32" s="16">
        <v>1399.2740961337288</v>
      </c>
    </row>
    <row r="33" spans="1:9" ht="15.75" customHeight="1" x14ac:dyDescent="0.2">
      <c r="A33" s="9" t="s">
        <v>75</v>
      </c>
      <c r="B33" s="47">
        <v>547.88509985181611</v>
      </c>
      <c r="C33" s="16">
        <v>1476.3494719914852</v>
      </c>
      <c r="D33" s="44"/>
      <c r="E33" s="47">
        <v>586.42951390379199</v>
      </c>
      <c r="F33" s="16">
        <v>1551.7004974605995</v>
      </c>
      <c r="G33" s="44"/>
      <c r="H33" s="47">
        <v>606.18881560494697</v>
      </c>
      <c r="I33" s="16">
        <v>1579.0443651534451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299.97352524789778</v>
      </c>
      <c r="C35" s="43">
        <v>1289.083188647752</v>
      </c>
      <c r="D35" s="44"/>
      <c r="E35" s="14">
        <v>307.77137160202921</v>
      </c>
      <c r="F35" s="43">
        <v>1286.1641813084707</v>
      </c>
      <c r="G35" s="44"/>
      <c r="H35" s="14">
        <v>312.57822551248245</v>
      </c>
      <c r="I35" s="43">
        <v>1282.0723995311146</v>
      </c>
    </row>
    <row r="36" spans="1:9" ht="15.75" customHeight="1" x14ac:dyDescent="0.2">
      <c r="A36" s="9" t="s">
        <v>74</v>
      </c>
      <c r="B36" s="47">
        <v>652.74677546330906</v>
      </c>
      <c r="C36" s="16">
        <v>2805.0638602137019</v>
      </c>
      <c r="D36" s="14"/>
      <c r="E36" s="14">
        <v>679.85641748296496</v>
      </c>
      <c r="F36" s="16">
        <v>2841.0926203037475</v>
      </c>
      <c r="G36" s="14"/>
      <c r="H36" s="14">
        <v>699.05894039853411</v>
      </c>
      <c r="I36" s="16">
        <v>2867.2636158868863</v>
      </c>
    </row>
    <row r="37" spans="1:9" ht="15.75" customHeight="1" x14ac:dyDescent="0.2">
      <c r="A37" s="6" t="s">
        <v>75</v>
      </c>
      <c r="B37" s="18">
        <v>629.153533011749</v>
      </c>
      <c r="C37" s="21">
        <v>2703.676072125194</v>
      </c>
      <c r="D37" s="45"/>
      <c r="E37" s="18">
        <v>669.72988861142801</v>
      </c>
      <c r="F37" s="21">
        <v>2798.7742635060972</v>
      </c>
      <c r="G37" s="45"/>
      <c r="H37" s="18">
        <v>632.02279800943506</v>
      </c>
      <c r="I37" s="21">
        <v>2592.3078418972182</v>
      </c>
    </row>
    <row r="38" spans="1:9" x14ac:dyDescent="0.2">
      <c r="A38" s="4" t="s">
        <v>72</v>
      </c>
      <c r="B38" s="4" t="s">
        <v>76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sqref="A1:XFD1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155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255.29404430732774</v>
      </c>
      <c r="D5" s="44"/>
      <c r="E5" s="44"/>
      <c r="F5" s="44">
        <v>249.02805779423028</v>
      </c>
      <c r="G5" s="44"/>
      <c r="H5" s="44"/>
      <c r="I5" s="44">
        <v>245.98065074797049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-8.9033796521367456</v>
      </c>
      <c r="C7" s="44">
        <v>-1.2260919715864986</v>
      </c>
      <c r="D7" s="44"/>
      <c r="E7" s="14">
        <v>-5.9062818006030877</v>
      </c>
      <c r="F7" s="44">
        <v>-0.80282754176081994</v>
      </c>
      <c r="G7" s="44"/>
      <c r="H7" s="14">
        <v>-6.4767467070472922</v>
      </c>
      <c r="I7" s="44">
        <v>-0.86758906458095453</v>
      </c>
    </row>
    <row r="8" spans="1:9" ht="15.75" customHeight="1" x14ac:dyDescent="0.2">
      <c r="A8" s="9" t="s">
        <v>74</v>
      </c>
      <c r="B8" s="46">
        <v>1844.9378101375999</v>
      </c>
      <c r="C8" s="14">
        <v>254.06795233574124</v>
      </c>
      <c r="D8" s="14"/>
      <c r="E8" s="16">
        <v>1826.15578518288</v>
      </c>
      <c r="F8" s="14">
        <v>248.22523025246946</v>
      </c>
      <c r="G8" s="14"/>
      <c r="H8" s="16">
        <v>1829.82391079232</v>
      </c>
      <c r="I8" s="14">
        <v>245.11306168338953</v>
      </c>
    </row>
    <row r="9" spans="1:9" ht="15.75" customHeight="1" x14ac:dyDescent="0.2">
      <c r="A9" s="9" t="s">
        <v>75</v>
      </c>
      <c r="B9" s="46">
        <v>1654.5421087367001</v>
      </c>
      <c r="C9" s="14">
        <v>227.84839863444546</v>
      </c>
      <c r="D9" s="44"/>
      <c r="E9" s="46">
        <v>1638.4748338089398</v>
      </c>
      <c r="F9" s="14">
        <v>222.71418253857831</v>
      </c>
      <c r="G9" s="44"/>
      <c r="H9" s="46">
        <v>1637.3591193410298</v>
      </c>
      <c r="I9" s="14">
        <v>219.33154575683594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-55.982582012569331</v>
      </c>
      <c r="C11" s="44">
        <v>-10.027922483788103</v>
      </c>
      <c r="D11" s="44"/>
      <c r="E11" s="14">
        <v>-48.482539359940724</v>
      </c>
      <c r="F11" s="44">
        <v>-8.5349040207961764</v>
      </c>
      <c r="G11" s="44"/>
      <c r="H11" s="14">
        <v>-46.142388605759457</v>
      </c>
      <c r="I11" s="44">
        <v>-7.973337290263089</v>
      </c>
    </row>
    <row r="12" spans="1:9" ht="15.75" customHeight="1" x14ac:dyDescent="0.2">
      <c r="A12" s="9" t="s">
        <v>74</v>
      </c>
      <c r="B12" s="46">
        <v>1369.2398203206201</v>
      </c>
      <c r="C12" s="14">
        <v>245.26612182353963</v>
      </c>
      <c r="D12" s="14"/>
      <c r="E12" s="16">
        <v>1366.1218409963001</v>
      </c>
      <c r="F12" s="14">
        <v>240.4931537734341</v>
      </c>
      <c r="G12" s="14"/>
      <c r="H12" s="16">
        <v>1377.3687916087101</v>
      </c>
      <c r="I12" s="14">
        <v>238.0073134577074</v>
      </c>
    </row>
    <row r="13" spans="1:9" ht="15.75" customHeight="1" x14ac:dyDescent="0.2">
      <c r="A13" s="9" t="s">
        <v>75</v>
      </c>
      <c r="B13" s="46">
        <v>1763.5118013128499</v>
      </c>
      <c r="C13" s="14">
        <v>315.89038960082718</v>
      </c>
      <c r="D13" s="44"/>
      <c r="E13" s="46">
        <v>1851.36933478929</v>
      </c>
      <c r="F13" s="14">
        <v>325.91650082849895</v>
      </c>
      <c r="G13" s="44"/>
      <c r="H13" s="46">
        <v>1813.4902507269001</v>
      </c>
      <c r="I13" s="14">
        <v>313.3684639777083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6.2932375968273115</v>
      </c>
      <c r="C15" s="44">
        <v>1.3927390415465197</v>
      </c>
      <c r="D15" s="44"/>
      <c r="E15" s="14">
        <v>2.8721445673811408</v>
      </c>
      <c r="F15" s="44">
        <v>0.62317544139324355</v>
      </c>
      <c r="G15" s="44"/>
      <c r="H15" s="14">
        <v>2.0313140315905422</v>
      </c>
      <c r="I15" s="44">
        <v>0.43335466667261358</v>
      </c>
    </row>
    <row r="16" spans="1:9" ht="15.75" customHeight="1" x14ac:dyDescent="0.2">
      <c r="A16" s="9" t="s">
        <v>74</v>
      </c>
      <c r="B16" s="46">
        <v>1159.86618267414</v>
      </c>
      <c r="C16" s="14">
        <v>256.68678334887426</v>
      </c>
      <c r="D16" s="14"/>
      <c r="E16" s="16">
        <v>1150.6140737424</v>
      </c>
      <c r="F16" s="14">
        <v>249.65123323562352</v>
      </c>
      <c r="G16" s="14"/>
      <c r="H16" s="16">
        <v>1155.0451980186901</v>
      </c>
      <c r="I16" s="14">
        <v>246.4140054146431</v>
      </c>
    </row>
    <row r="17" spans="1:9" ht="15.75" customHeight="1" x14ac:dyDescent="0.2">
      <c r="A17" s="9" t="s">
        <v>75</v>
      </c>
      <c r="B17" s="47">
        <v>890.37835762344798</v>
      </c>
      <c r="C17" s="14">
        <v>197.04717664488223</v>
      </c>
      <c r="D17" s="44"/>
      <c r="E17" s="47">
        <v>731.735011355756</v>
      </c>
      <c r="F17" s="14">
        <v>158.76613380234531</v>
      </c>
      <c r="G17" s="44"/>
      <c r="H17" s="47">
        <v>775.48512411150602</v>
      </c>
      <c r="I17" s="14">
        <v>165.43975586373176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23.180938017886369</v>
      </c>
      <c r="C19" s="44">
        <v>9.692680866086846</v>
      </c>
      <c r="D19" s="44"/>
      <c r="E19" s="14">
        <v>23.614457321680156</v>
      </c>
      <c r="F19" s="44">
        <v>9.5238556880605074</v>
      </c>
      <c r="G19" s="44"/>
      <c r="H19" s="14">
        <v>21.531721755428787</v>
      </c>
      <c r="I19" s="44">
        <v>8.4466445633452736</v>
      </c>
    </row>
    <row r="20" spans="1:9" ht="15.75" customHeight="1" x14ac:dyDescent="0.2">
      <c r="A20" s="9" t="s">
        <v>74</v>
      </c>
      <c r="B20" s="47">
        <v>633.74013203093693</v>
      </c>
      <c r="C20" s="14">
        <v>264.98672517341458</v>
      </c>
      <c r="D20" s="14"/>
      <c r="E20" s="14">
        <v>641.08102079082096</v>
      </c>
      <c r="F20" s="14">
        <v>258.55191348229079</v>
      </c>
      <c r="G20" s="14"/>
      <c r="H20" s="14">
        <v>648.57206770636401</v>
      </c>
      <c r="I20" s="14">
        <v>254.42729531131576</v>
      </c>
    </row>
    <row r="21" spans="1:9" ht="15.75" customHeight="1" x14ac:dyDescent="0.2">
      <c r="A21" s="9" t="s">
        <v>75</v>
      </c>
      <c r="B21" s="47">
        <v>676.28852250299894</v>
      </c>
      <c r="C21" s="14">
        <v>282.77754838743351</v>
      </c>
      <c r="D21" s="44"/>
      <c r="E21" s="47">
        <v>681.337767710462</v>
      </c>
      <c r="F21" s="14">
        <v>274.78770678936127</v>
      </c>
      <c r="G21" s="44"/>
      <c r="H21" s="47">
        <v>677.74040409973099</v>
      </c>
      <c r="I21" s="14">
        <v>265.86969517219734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-1.6137371898966895</v>
      </c>
      <c r="C23" s="44">
        <v>-0.97983315222899137</v>
      </c>
      <c r="D23" s="44"/>
      <c r="E23" s="14">
        <v>-0.7479376944302083</v>
      </c>
      <c r="F23" s="44">
        <v>-0.4499693444460604</v>
      </c>
      <c r="G23" s="44"/>
      <c r="H23" s="14">
        <v>2.3740897073551595</v>
      </c>
      <c r="I23" s="44">
        <v>1.4156242925754441</v>
      </c>
    </row>
    <row r="24" spans="1:9" ht="15.75" customHeight="1" x14ac:dyDescent="0.2">
      <c r="A24" s="9" t="s">
        <v>74</v>
      </c>
      <c r="B24" s="47">
        <v>418.84304437610103</v>
      </c>
      <c r="C24" s="14">
        <v>254.31421115509875</v>
      </c>
      <c r="D24" s="14"/>
      <c r="E24" s="14">
        <v>413.18575288696599</v>
      </c>
      <c r="F24" s="14">
        <v>248.57808844978422</v>
      </c>
      <c r="G24" s="14"/>
      <c r="H24" s="14">
        <v>414.89889181204802</v>
      </c>
      <c r="I24" s="14">
        <v>247.39627504054593</v>
      </c>
    </row>
    <row r="25" spans="1:9" ht="15.75" customHeight="1" x14ac:dyDescent="0.2">
      <c r="A25" s="9" t="s">
        <v>75</v>
      </c>
      <c r="B25" s="47">
        <v>454.88261614260296</v>
      </c>
      <c r="C25" s="14">
        <v>276.19681225646843</v>
      </c>
      <c r="D25" s="44"/>
      <c r="E25" s="47">
        <v>450.90826275579502</v>
      </c>
      <c r="F25" s="14">
        <v>271.27245612631657</v>
      </c>
      <c r="G25" s="44"/>
      <c r="H25" s="47">
        <v>476.16404789488604</v>
      </c>
      <c r="I25" s="14">
        <v>283.9275160339248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1.6415442516764014</v>
      </c>
      <c r="C27" s="44">
        <v>3.2064918265990059</v>
      </c>
      <c r="D27" s="44"/>
      <c r="E27" s="14">
        <v>1.7318660168688433</v>
      </c>
      <c r="F27" s="44">
        <v>3.3794156141642873</v>
      </c>
      <c r="G27" s="44"/>
      <c r="H27" s="14">
        <v>1.9598115801007741</v>
      </c>
      <c r="I27" s="44">
        <v>3.8134045887855166</v>
      </c>
    </row>
    <row r="28" spans="1:9" ht="15.75" customHeight="1" x14ac:dyDescent="0.2">
      <c r="A28" s="9" t="s">
        <v>74</v>
      </c>
      <c r="B28" s="47">
        <v>132.337798470547</v>
      </c>
      <c r="C28" s="14">
        <v>258.50053613392674</v>
      </c>
      <c r="D28" s="14"/>
      <c r="E28" s="14">
        <v>129.35251993496701</v>
      </c>
      <c r="F28" s="14">
        <v>252.40747340839457</v>
      </c>
      <c r="G28" s="14"/>
      <c r="H28" s="14">
        <v>128.375909477053</v>
      </c>
      <c r="I28" s="14">
        <v>249.794055336756</v>
      </c>
    </row>
    <row r="29" spans="1:9" ht="15.75" customHeight="1" x14ac:dyDescent="0.2">
      <c r="A29" s="9" t="s">
        <v>75</v>
      </c>
      <c r="B29" s="47">
        <v>98.891104644920603</v>
      </c>
      <c r="C29" s="14">
        <v>193.16781648953909</v>
      </c>
      <c r="D29" s="44"/>
      <c r="E29" s="47">
        <v>134.17756076783502</v>
      </c>
      <c r="F29" s="14">
        <v>261.82264650536126</v>
      </c>
      <c r="G29" s="44"/>
      <c r="H29" s="47">
        <v>142.34486499967301</v>
      </c>
      <c r="I29" s="14">
        <v>276.9748719169707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8.7216764254432277</v>
      </c>
      <c r="C31" s="44">
        <v>23.501720322502422</v>
      </c>
      <c r="D31" s="44"/>
      <c r="E31" s="14">
        <v>5.9963970725059301</v>
      </c>
      <c r="F31" s="44">
        <v>15.866548493507821</v>
      </c>
      <c r="G31" s="44"/>
      <c r="H31" s="14">
        <v>6.3736008734091332</v>
      </c>
      <c r="I31" s="44">
        <v>16.602415428681553</v>
      </c>
    </row>
    <row r="32" spans="1:9" ht="15.75" customHeight="1" x14ac:dyDescent="0.2">
      <c r="A32" s="9" t="s">
        <v>74</v>
      </c>
      <c r="B32" s="47">
        <v>103.463338620247</v>
      </c>
      <c r="C32" s="14">
        <v>278.79576462983016</v>
      </c>
      <c r="D32" s="14"/>
      <c r="E32" s="14">
        <v>100.11082387050601</v>
      </c>
      <c r="F32" s="14">
        <v>264.8946062877381</v>
      </c>
      <c r="G32" s="14"/>
      <c r="H32" s="14">
        <v>100.804588772952</v>
      </c>
      <c r="I32" s="14">
        <v>262.58306617665204</v>
      </c>
    </row>
    <row r="33" spans="1:9" ht="15.75" customHeight="1" x14ac:dyDescent="0.2">
      <c r="A33" s="9" t="s">
        <v>75</v>
      </c>
      <c r="B33" s="47">
        <v>82.762940333314191</v>
      </c>
      <c r="C33" s="14">
        <v>223.01578067116364</v>
      </c>
      <c r="D33" s="44"/>
      <c r="E33" s="47">
        <v>98.324919125536695</v>
      </c>
      <c r="F33" s="14">
        <v>260.16907795827422</v>
      </c>
      <c r="G33" s="44"/>
      <c r="H33" s="47">
        <v>85.944820538311006</v>
      </c>
      <c r="I33" s="14">
        <v>223.8752697040631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26.662302562767401</v>
      </c>
      <c r="C35" s="44">
        <v>114.57653129855396</v>
      </c>
      <c r="D35" s="44"/>
      <c r="E35" s="14">
        <v>20.92189387652876</v>
      </c>
      <c r="F35" s="44">
        <v>87.431752891960343</v>
      </c>
      <c r="G35" s="44"/>
      <c r="H35" s="14">
        <v>18.348597364921261</v>
      </c>
      <c r="I35" s="44">
        <v>75.25869792467509</v>
      </c>
    </row>
    <row r="36" spans="1:9" ht="15.75" customHeight="1" x14ac:dyDescent="0.2">
      <c r="A36" s="9" t="s">
        <v>74</v>
      </c>
      <c r="B36" s="47">
        <v>86.069992555215492</v>
      </c>
      <c r="C36" s="14">
        <v>369.8705756058817</v>
      </c>
      <c r="D36" s="14"/>
      <c r="E36" s="14">
        <v>80.51281393834131</v>
      </c>
      <c r="F36" s="14">
        <v>336.45981068619062</v>
      </c>
      <c r="G36" s="14"/>
      <c r="H36" s="14">
        <v>78.3204018818317</v>
      </c>
      <c r="I36" s="14">
        <v>321.23934867264558</v>
      </c>
    </row>
    <row r="37" spans="1:9" ht="15.75" customHeight="1" x14ac:dyDescent="0.2">
      <c r="A37" s="6" t="s">
        <v>75</v>
      </c>
      <c r="B37" s="18">
        <v>127.240667888573</v>
      </c>
      <c r="C37" s="19">
        <v>546.79427376773401</v>
      </c>
      <c r="D37" s="45"/>
      <c r="E37" s="18">
        <v>120.80694102957899</v>
      </c>
      <c r="F37" s="19">
        <v>504.84734690204937</v>
      </c>
      <c r="G37" s="45"/>
      <c r="H37" s="18">
        <v>124.68112835793599</v>
      </c>
      <c r="I37" s="19">
        <v>511.39273424444741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N10" sqref="N10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182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3">
        <v>1771.2747158732777</v>
      </c>
      <c r="D5" s="44"/>
      <c r="E5" s="44"/>
      <c r="F5" s="43">
        <v>1803.9564967895074</v>
      </c>
      <c r="G5" s="44"/>
      <c r="H5" s="44"/>
      <c r="I5" s="43">
        <v>1831.1718671037422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-115.57208236916694</v>
      </c>
      <c r="C7" s="44">
        <v>-15.915529593120482</v>
      </c>
      <c r="D7" s="44"/>
      <c r="E7" s="14">
        <v>-147.73280981000707</v>
      </c>
      <c r="F7" s="44">
        <v>-20.080987081428475</v>
      </c>
      <c r="G7" s="44"/>
      <c r="H7" s="14">
        <v>-181.62459307604772</v>
      </c>
      <c r="I7" s="44">
        <v>-24.32942307907274</v>
      </c>
    </row>
    <row r="8" spans="1:9" ht="15.75" customHeight="1" x14ac:dyDescent="0.2">
      <c r="A8" s="9" t="s">
        <v>74</v>
      </c>
      <c r="B8" s="46">
        <v>12746.702224218499</v>
      </c>
      <c r="C8" s="16">
        <v>1755.3591862801572</v>
      </c>
      <c r="D8" s="14"/>
      <c r="E8" s="16">
        <v>13123.704543595881</v>
      </c>
      <c r="F8" s="16">
        <v>1783.8755097080789</v>
      </c>
      <c r="G8" s="14"/>
      <c r="H8" s="16">
        <v>13488.483577351621</v>
      </c>
      <c r="I8" s="16">
        <v>1806.8424440246695</v>
      </c>
    </row>
    <row r="9" spans="1:9" ht="15.75" customHeight="1" x14ac:dyDescent="0.2">
      <c r="A9" s="9" t="s">
        <v>75</v>
      </c>
      <c r="B9" s="46">
        <v>12330.1018771282</v>
      </c>
      <c r="C9" s="16">
        <v>1697.9887987549012</v>
      </c>
      <c r="D9" s="44"/>
      <c r="E9" s="46">
        <v>12665.565186559139</v>
      </c>
      <c r="F9" s="16">
        <v>1721.6016619285617</v>
      </c>
      <c r="G9" s="44"/>
      <c r="H9" s="46">
        <v>13285.06756698523</v>
      </c>
      <c r="I9" s="16">
        <v>1779.5939635549087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-863.43768143627085</v>
      </c>
      <c r="C11" s="44">
        <v>-154.66392988234497</v>
      </c>
      <c r="D11" s="44"/>
      <c r="E11" s="14">
        <v>-903.32138270929124</v>
      </c>
      <c r="F11" s="44">
        <v>-159.02140034618265</v>
      </c>
      <c r="G11" s="44"/>
      <c r="H11" s="14">
        <v>-934.00034717581764</v>
      </c>
      <c r="I11" s="44">
        <v>-161.39389447051894</v>
      </c>
    </row>
    <row r="12" spans="1:9" ht="15.75" customHeight="1" x14ac:dyDescent="0.2">
      <c r="A12" s="9" t="s">
        <v>74</v>
      </c>
      <c r="B12" s="46">
        <v>9025.004536628001</v>
      </c>
      <c r="C12" s="16">
        <v>1616.6107859909328</v>
      </c>
      <c r="D12" s="14"/>
      <c r="E12" s="16">
        <v>9344.0571052164996</v>
      </c>
      <c r="F12" s="16">
        <v>1644.9350964433247</v>
      </c>
      <c r="G12" s="14"/>
      <c r="H12" s="16">
        <v>9663.14872853411</v>
      </c>
      <c r="I12" s="16">
        <v>1669.7779726332233</v>
      </c>
    </row>
    <row r="13" spans="1:9" ht="15.75" customHeight="1" x14ac:dyDescent="0.2">
      <c r="A13" s="9" t="s">
        <v>75</v>
      </c>
      <c r="B13" s="46">
        <v>9331.2001955704618</v>
      </c>
      <c r="C13" s="16">
        <v>1671.4583157468489</v>
      </c>
      <c r="D13" s="44"/>
      <c r="E13" s="46">
        <v>9562.24130050239</v>
      </c>
      <c r="F13" s="16">
        <v>1683.3444122548306</v>
      </c>
      <c r="G13" s="44"/>
      <c r="H13" s="46">
        <v>9797.1762318666006</v>
      </c>
      <c r="I13" s="16">
        <v>1692.9377292590088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403.09369497857858</v>
      </c>
      <c r="C15" s="44">
        <v>89.207552990044178</v>
      </c>
      <c r="D15" s="44"/>
      <c r="E15" s="14">
        <v>440.56605923546323</v>
      </c>
      <c r="F15" s="44">
        <v>95.590574215865445</v>
      </c>
      <c r="G15" s="44"/>
      <c r="H15" s="14">
        <v>475.38927077098708</v>
      </c>
      <c r="I15" s="44">
        <v>101.4181735422701</v>
      </c>
    </row>
    <row r="16" spans="1:9" ht="15.75" customHeight="1" x14ac:dyDescent="0.2">
      <c r="A16" s="9" t="s">
        <v>74</v>
      </c>
      <c r="B16" s="46">
        <v>8406.7844824971507</v>
      </c>
      <c r="C16" s="16">
        <v>1860.4822688633219</v>
      </c>
      <c r="D16" s="14"/>
      <c r="E16" s="16">
        <v>8754.795901897669</v>
      </c>
      <c r="F16" s="16">
        <v>1899.5470710053728</v>
      </c>
      <c r="G16" s="14"/>
      <c r="H16" s="16">
        <v>9058.8554105548101</v>
      </c>
      <c r="I16" s="16">
        <v>1932.5900406460123</v>
      </c>
    </row>
    <row r="17" spans="1:9" ht="15.75" customHeight="1" x14ac:dyDescent="0.2">
      <c r="A17" s="9" t="s">
        <v>75</v>
      </c>
      <c r="B17" s="46">
        <v>7989.1648683566264</v>
      </c>
      <c r="C17" s="16">
        <v>1768.0600247989428</v>
      </c>
      <c r="D17" s="44"/>
      <c r="E17" s="46">
        <v>8301.1911439166252</v>
      </c>
      <c r="F17" s="16">
        <v>1801.1274620193742</v>
      </c>
      <c r="G17" s="44"/>
      <c r="H17" s="46">
        <v>8500.2427659517562</v>
      </c>
      <c r="I17" s="16">
        <v>1813.4172329775133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227.93923538345265</v>
      </c>
      <c r="C19" s="44">
        <v>95.308579131997703</v>
      </c>
      <c r="D19" s="44"/>
      <c r="E19" s="14">
        <v>245.63410051502731</v>
      </c>
      <c r="F19" s="44">
        <v>99.065741528767148</v>
      </c>
      <c r="G19" s="44"/>
      <c r="H19" s="14">
        <v>276.44682939265442</v>
      </c>
      <c r="I19" s="44">
        <v>108.44688293237709</v>
      </c>
    </row>
    <row r="20" spans="1:9" ht="15.75" customHeight="1" x14ac:dyDescent="0.2">
      <c r="A20" s="9" t="s">
        <v>74</v>
      </c>
      <c r="B20" s="46">
        <v>4464.1056756682565</v>
      </c>
      <c r="C20" s="16">
        <v>1866.5832950052754</v>
      </c>
      <c r="D20" s="14"/>
      <c r="E20" s="16">
        <v>4718.5550580435911</v>
      </c>
      <c r="F20" s="16">
        <v>1903.0222383182745</v>
      </c>
      <c r="G20" s="14"/>
      <c r="H20" s="16">
        <v>4944.3694385608233</v>
      </c>
      <c r="I20" s="16">
        <v>1939.6187500361193</v>
      </c>
    </row>
    <row r="21" spans="1:9" ht="15.75" customHeight="1" x14ac:dyDescent="0.2">
      <c r="A21" s="9" t="s">
        <v>75</v>
      </c>
      <c r="B21" s="46">
        <v>4859.90007511978</v>
      </c>
      <c r="C21" s="16">
        <v>2032.0774091566536</v>
      </c>
      <c r="D21" s="44"/>
      <c r="E21" s="46">
        <v>5137.0821067191118</v>
      </c>
      <c r="F21" s="16">
        <v>2071.816767823555</v>
      </c>
      <c r="G21" s="44"/>
      <c r="H21" s="46">
        <v>5305.4303896214406</v>
      </c>
      <c r="I21" s="16">
        <v>2081.2587709296413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-12.815396897389686</v>
      </c>
      <c r="C23" s="44">
        <v>-7.7812860840363101</v>
      </c>
      <c r="D23" s="44"/>
      <c r="E23" s="14">
        <v>1.5793609886873694</v>
      </c>
      <c r="F23" s="44">
        <v>0.95016474502563142</v>
      </c>
      <c r="G23" s="44"/>
      <c r="H23" s="14">
        <v>11.184778733161524</v>
      </c>
      <c r="I23" s="44">
        <v>6.6692696711043027</v>
      </c>
    </row>
    <row r="24" spans="1:9" ht="15.75" customHeight="1" x14ac:dyDescent="0.2">
      <c r="A24" s="9" t="s">
        <v>74</v>
      </c>
      <c r="B24" s="46">
        <v>2904.3872676848209</v>
      </c>
      <c r="C24" s="16">
        <v>1763.4934297892414</v>
      </c>
      <c r="D24" s="14"/>
      <c r="E24" s="16">
        <v>3000.110438082716</v>
      </c>
      <c r="F24" s="16">
        <v>1804.906661534533</v>
      </c>
      <c r="G24" s="14"/>
      <c r="H24" s="16">
        <v>3082.1735325218979</v>
      </c>
      <c r="I24" s="16">
        <v>1837.8411367748465</v>
      </c>
    </row>
    <row r="25" spans="1:9" ht="15.75" customHeight="1" x14ac:dyDescent="0.2">
      <c r="A25" s="9" t="s">
        <v>75</v>
      </c>
      <c r="B25" s="46">
        <v>3043.2107395230728</v>
      </c>
      <c r="C25" s="16">
        <v>1847.7846271826379</v>
      </c>
      <c r="D25" s="44"/>
      <c r="E25" s="46">
        <v>3205.9110924056249</v>
      </c>
      <c r="F25" s="16">
        <v>1928.7190943104968</v>
      </c>
      <c r="G25" s="44"/>
      <c r="H25" s="46">
        <v>3343.4221383630061</v>
      </c>
      <c r="I25" s="16">
        <v>1993.6186845584755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99.398271378257675</v>
      </c>
      <c r="C27" s="44">
        <v>194.15848486994219</v>
      </c>
      <c r="D27" s="44"/>
      <c r="E27" s="14">
        <v>99.816407704034106</v>
      </c>
      <c r="F27" s="44">
        <v>194.77322348218763</v>
      </c>
      <c r="G27" s="44"/>
      <c r="H27" s="14">
        <v>86.676476389007789</v>
      </c>
      <c r="I27" s="44">
        <v>168.65523000155235</v>
      </c>
    </row>
    <row r="28" spans="1:9" ht="15.75" customHeight="1" x14ac:dyDescent="0.2">
      <c r="A28" s="9" t="s">
        <v>74</v>
      </c>
      <c r="B28" s="46">
        <v>1006.191734521287</v>
      </c>
      <c r="C28" s="16">
        <v>1965.4332007432199</v>
      </c>
      <c r="D28" s="14"/>
      <c r="E28" s="16">
        <v>1024.2990133962369</v>
      </c>
      <c r="F28" s="16">
        <v>1998.729720271695</v>
      </c>
      <c r="G28" s="14"/>
      <c r="H28" s="16">
        <v>1027.7651405340328</v>
      </c>
      <c r="I28" s="16">
        <v>1999.8270971052946</v>
      </c>
    </row>
    <row r="29" spans="1:9" ht="15.75" customHeight="1" x14ac:dyDescent="0.2">
      <c r="A29" s="9" t="s">
        <v>75</v>
      </c>
      <c r="B29" s="47">
        <v>943.46504086310051</v>
      </c>
      <c r="C29" s="16">
        <v>1842.9067258588841</v>
      </c>
      <c r="D29" s="44"/>
      <c r="E29" s="47">
        <v>995.13806444041495</v>
      </c>
      <c r="F29" s="16">
        <v>1941.8275319584661</v>
      </c>
      <c r="G29" s="44"/>
      <c r="H29" s="47">
        <v>999.97883222127291</v>
      </c>
      <c r="I29" s="16">
        <v>1945.7604527905187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-65.241868848167385</v>
      </c>
      <c r="C31" s="44">
        <v>-175.80291680095115</v>
      </c>
      <c r="D31" s="44"/>
      <c r="E31" s="14">
        <v>-65.235001402504139</v>
      </c>
      <c r="F31" s="44">
        <v>-172.61270404735342</v>
      </c>
      <c r="G31" s="44"/>
      <c r="H31" s="14">
        <v>-64.999237911352282</v>
      </c>
      <c r="I31" s="44">
        <v>-169.31470479336144</v>
      </c>
    </row>
    <row r="32" spans="1:9" ht="15.75" customHeight="1" x14ac:dyDescent="0.2">
      <c r="A32" s="9" t="s">
        <v>74</v>
      </c>
      <c r="B32" s="47">
        <v>592.09234841013301</v>
      </c>
      <c r="C32" s="16">
        <v>1595.4717990723266</v>
      </c>
      <c r="D32" s="14"/>
      <c r="E32" s="14">
        <v>616.52886555966404</v>
      </c>
      <c r="F32" s="16">
        <v>1631.3437927421539</v>
      </c>
      <c r="G32" s="14"/>
      <c r="H32" s="14">
        <v>637.98031718230595</v>
      </c>
      <c r="I32" s="16">
        <v>1661.8571623103808</v>
      </c>
    </row>
    <row r="33" spans="1:9" ht="15.75" customHeight="1" x14ac:dyDescent="0.2">
      <c r="A33" s="9" t="s">
        <v>75</v>
      </c>
      <c r="B33" s="47">
        <v>630.64804018513018</v>
      </c>
      <c r="C33" s="16">
        <v>1699.3652526626488</v>
      </c>
      <c r="D33" s="44"/>
      <c r="E33" s="47">
        <v>684.75443302932865</v>
      </c>
      <c r="F33" s="16">
        <v>1811.8695754188739</v>
      </c>
      <c r="G33" s="44"/>
      <c r="H33" s="47">
        <v>692.13363614325795</v>
      </c>
      <c r="I33" s="16">
        <v>1802.9196348575083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326.63582781066521</v>
      </c>
      <c r="C35" s="43">
        <v>1403.6597199463058</v>
      </c>
      <c r="D35" s="44"/>
      <c r="E35" s="14">
        <v>328.69326547855792</v>
      </c>
      <c r="F35" s="43">
        <v>1373.595934200431</v>
      </c>
      <c r="G35" s="44"/>
      <c r="H35" s="14">
        <v>330.92682287740359</v>
      </c>
      <c r="I35" s="43">
        <v>1357.3310974557892</v>
      </c>
    </row>
    <row r="36" spans="1:9" ht="15.75" customHeight="1" x14ac:dyDescent="0.2">
      <c r="A36" s="9" t="s">
        <v>74</v>
      </c>
      <c r="B36" s="47">
        <v>738.8167680185245</v>
      </c>
      <c r="C36" s="16">
        <v>3174.9344358195835</v>
      </c>
      <c r="D36" s="14"/>
      <c r="E36" s="14">
        <v>760.36923142130627</v>
      </c>
      <c r="F36" s="16">
        <v>3177.5524309899383</v>
      </c>
      <c r="G36" s="14"/>
      <c r="H36" s="14">
        <v>777.37934228036568</v>
      </c>
      <c r="I36" s="16">
        <v>3188.5029645595314</v>
      </c>
    </row>
    <row r="37" spans="1:9" ht="15.75" customHeight="1" x14ac:dyDescent="0.2">
      <c r="A37" s="6" t="s">
        <v>75</v>
      </c>
      <c r="B37" s="18">
        <v>756.39420090032206</v>
      </c>
      <c r="C37" s="21">
        <v>3250.4703458929284</v>
      </c>
      <c r="D37" s="45"/>
      <c r="E37" s="18">
        <v>790.5368296410071</v>
      </c>
      <c r="F37" s="21">
        <v>3303.6216104081468</v>
      </c>
      <c r="G37" s="45"/>
      <c r="H37" s="18">
        <v>756.70392636737108</v>
      </c>
      <c r="I37" s="21">
        <v>3103.7005761416658</v>
      </c>
    </row>
    <row r="38" spans="1:9" x14ac:dyDescent="0.2">
      <c r="A38" s="4" t="s">
        <v>72</v>
      </c>
      <c r="B38" s="4" t="s">
        <v>77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sqref="A1:XFD1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156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3">
        <v>2014.2370735619513</v>
      </c>
      <c r="D5" s="44"/>
      <c r="E5" s="44"/>
      <c r="F5" s="43">
        <v>2104.864541534208</v>
      </c>
      <c r="G5" s="44"/>
      <c r="H5" s="44"/>
      <c r="I5" s="43">
        <v>2166.892459677631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-453.5904317538787</v>
      </c>
      <c r="C7" s="44">
        <v>-62.464323491856703</v>
      </c>
      <c r="D7" s="44"/>
      <c r="E7" s="14">
        <v>-473.73299907553883</v>
      </c>
      <c r="F7" s="44">
        <v>-64.393456312897342</v>
      </c>
      <c r="G7" s="44"/>
      <c r="H7" s="14">
        <v>-413.95198801088253</v>
      </c>
      <c r="I7" s="44">
        <v>-55.450712264077083</v>
      </c>
    </row>
    <row r="8" spans="1:9" ht="15.75" customHeight="1" x14ac:dyDescent="0.2">
      <c r="A8" s="9" t="s">
        <v>74</v>
      </c>
      <c r="B8" s="46">
        <v>14172.977387727</v>
      </c>
      <c r="C8" s="16">
        <v>1951.7727500700946</v>
      </c>
      <c r="D8" s="14"/>
      <c r="E8" s="16">
        <v>15011.4397033104</v>
      </c>
      <c r="F8" s="16">
        <v>2040.4710852213107</v>
      </c>
      <c r="G8" s="14"/>
      <c r="H8" s="16">
        <v>15762.3856073936</v>
      </c>
      <c r="I8" s="16">
        <v>2111.4417474135539</v>
      </c>
    </row>
    <row r="9" spans="1:9" ht="15.75" customHeight="1" x14ac:dyDescent="0.2">
      <c r="A9" s="9" t="s">
        <v>75</v>
      </c>
      <c r="B9" s="46">
        <v>13105.332902359301</v>
      </c>
      <c r="C9" s="16">
        <v>1804.7465214734318</v>
      </c>
      <c r="D9" s="44"/>
      <c r="E9" s="46">
        <v>13862.9179736364</v>
      </c>
      <c r="F9" s="16">
        <v>1884.3551212321036</v>
      </c>
      <c r="G9" s="44"/>
      <c r="H9" s="46">
        <v>14781.1919438693</v>
      </c>
      <c r="I9" s="16">
        <v>1980.006486592941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-762.18326425569899</v>
      </c>
      <c r="C11" s="44">
        <v>-136.52665557084674</v>
      </c>
      <c r="D11" s="44"/>
      <c r="E11" s="14">
        <v>-874.37384974755253</v>
      </c>
      <c r="F11" s="44">
        <v>-153.92545407915577</v>
      </c>
      <c r="G11" s="44"/>
      <c r="H11" s="14">
        <v>-843.21262721348319</v>
      </c>
      <c r="I11" s="44">
        <v>-145.70590919393339</v>
      </c>
    </row>
    <row r="12" spans="1:9" ht="15.75" customHeight="1" x14ac:dyDescent="0.2">
      <c r="A12" s="9" t="s">
        <v>74</v>
      </c>
      <c r="B12" s="46">
        <v>10482.6376192064</v>
      </c>
      <c r="C12" s="16">
        <v>1877.7104179911046</v>
      </c>
      <c r="D12" s="14"/>
      <c r="E12" s="16">
        <v>11082.3133881666</v>
      </c>
      <c r="F12" s="16">
        <v>1950.9390874550522</v>
      </c>
      <c r="G12" s="14"/>
      <c r="H12" s="16">
        <v>11696.7803896925</v>
      </c>
      <c r="I12" s="16">
        <v>2021.1865504836976</v>
      </c>
    </row>
    <row r="13" spans="1:9" ht="15.75" customHeight="1" x14ac:dyDescent="0.2">
      <c r="A13" s="9" t="s">
        <v>75</v>
      </c>
      <c r="B13" s="46">
        <v>9825.7260942144912</v>
      </c>
      <c r="C13" s="16">
        <v>1760.0406425983429</v>
      </c>
      <c r="D13" s="44"/>
      <c r="E13" s="46">
        <v>10444.6206968152</v>
      </c>
      <c r="F13" s="16">
        <v>1838.679168991614</v>
      </c>
      <c r="G13" s="44"/>
      <c r="H13" s="46">
        <v>10925.016864363899</v>
      </c>
      <c r="I13" s="16">
        <v>1887.8269416358939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65.886055292439082</v>
      </c>
      <c r="C15" s="44">
        <v>14.581061033756896</v>
      </c>
      <c r="D15" s="44"/>
      <c r="E15" s="14">
        <v>76.566538971840401</v>
      </c>
      <c r="F15" s="44">
        <v>16.61280816488852</v>
      </c>
      <c r="G15" s="44"/>
      <c r="H15" s="14">
        <v>38.925998092159759</v>
      </c>
      <c r="I15" s="44">
        <v>8.304359968861263</v>
      </c>
    </row>
    <row r="16" spans="1:9" ht="15.75" customHeight="1" x14ac:dyDescent="0.2">
      <c r="A16" s="9" t="s">
        <v>74</v>
      </c>
      <c r="B16" s="46">
        <v>9167.4277670748397</v>
      </c>
      <c r="C16" s="16">
        <v>2028.8181345957082</v>
      </c>
      <c r="D16" s="14"/>
      <c r="E16" s="16">
        <v>9777.6472563452699</v>
      </c>
      <c r="F16" s="16">
        <v>2121.4773496990965</v>
      </c>
      <c r="G16" s="14"/>
      <c r="H16" s="16">
        <v>10196.0545507569</v>
      </c>
      <c r="I16" s="16">
        <v>2175.1968196464923</v>
      </c>
    </row>
    <row r="17" spans="1:9" ht="15.75" customHeight="1" x14ac:dyDescent="0.2">
      <c r="A17" s="9" t="s">
        <v>75</v>
      </c>
      <c r="B17" s="46">
        <v>10132.3321370091</v>
      </c>
      <c r="C17" s="16">
        <v>2242.3584573135072</v>
      </c>
      <c r="D17" s="44"/>
      <c r="E17" s="46">
        <v>10612.999989506701</v>
      </c>
      <c r="F17" s="16">
        <v>2302.7256455262077</v>
      </c>
      <c r="G17" s="44"/>
      <c r="H17" s="46">
        <v>10815.734824937501</v>
      </c>
      <c r="I17" s="16">
        <v>2307.3976189738401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423.61748369456552</v>
      </c>
      <c r="C19" s="44">
        <v>177.12782267818488</v>
      </c>
      <c r="D19" s="44"/>
      <c r="E19" s="14">
        <v>487.95733439992284</v>
      </c>
      <c r="F19" s="44">
        <v>196.79619020882501</v>
      </c>
      <c r="G19" s="44"/>
      <c r="H19" s="14">
        <v>443.25845846253571</v>
      </c>
      <c r="I19" s="44">
        <v>173.88514912354367</v>
      </c>
    </row>
    <row r="20" spans="1:9" ht="15.75" customHeight="1" x14ac:dyDescent="0.2">
      <c r="A20" s="9" t="s">
        <v>74</v>
      </c>
      <c r="B20" s="46">
        <v>5240.8507549287397</v>
      </c>
      <c r="C20" s="16">
        <v>2191.3648962401362</v>
      </c>
      <c r="D20" s="14"/>
      <c r="E20" s="16">
        <v>5706.9815943212407</v>
      </c>
      <c r="F20" s="16">
        <v>2301.660731743033</v>
      </c>
      <c r="G20" s="14"/>
      <c r="H20" s="16">
        <v>5966.9815375874705</v>
      </c>
      <c r="I20" s="16">
        <v>2340.7776088011747</v>
      </c>
    </row>
    <row r="21" spans="1:9" ht="15.75" customHeight="1" x14ac:dyDescent="0.2">
      <c r="A21" s="9" t="s">
        <v>75</v>
      </c>
      <c r="B21" s="46">
        <v>5535.6419835483603</v>
      </c>
      <c r="C21" s="16">
        <v>2314.6264009698812</v>
      </c>
      <c r="D21" s="44"/>
      <c r="E21" s="46">
        <v>6109.25667012343</v>
      </c>
      <c r="F21" s="16">
        <v>2463.9007407618415</v>
      </c>
      <c r="G21" s="44"/>
      <c r="H21" s="46">
        <v>6484.4721020602001</v>
      </c>
      <c r="I21" s="16">
        <v>2543.78315162935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129.24540144739083</v>
      </c>
      <c r="C23" s="44">
        <v>78.475559653803202</v>
      </c>
      <c r="D23" s="44"/>
      <c r="E23" s="14">
        <v>141.80676685920437</v>
      </c>
      <c r="F23" s="44">
        <v>85.312852122344339</v>
      </c>
      <c r="G23" s="44"/>
      <c r="H23" s="14">
        <v>182.07021709829277</v>
      </c>
      <c r="I23" s="44">
        <v>108.56498871138501</v>
      </c>
    </row>
    <row r="24" spans="1:9" ht="15.75" customHeight="1" x14ac:dyDescent="0.2">
      <c r="A24" s="9" t="s">
        <v>74</v>
      </c>
      <c r="B24" s="46">
        <v>3446.5951639873201</v>
      </c>
      <c r="C24" s="16">
        <v>2092.7126332157545</v>
      </c>
      <c r="D24" s="14"/>
      <c r="E24" s="16">
        <v>3640.5062932037399</v>
      </c>
      <c r="F24" s="16">
        <v>2190.1773936565523</v>
      </c>
      <c r="G24" s="14"/>
      <c r="H24" s="16">
        <v>3816.0832193101801</v>
      </c>
      <c r="I24" s="16">
        <v>2275.457448389016</v>
      </c>
    </row>
    <row r="25" spans="1:9" ht="15.75" customHeight="1" x14ac:dyDescent="0.2">
      <c r="A25" s="9" t="s">
        <v>75</v>
      </c>
      <c r="B25" s="46">
        <v>3857.6851756494898</v>
      </c>
      <c r="C25" s="16">
        <v>2342.3193377638377</v>
      </c>
      <c r="D25" s="44"/>
      <c r="E25" s="46">
        <v>4039.89351280956</v>
      </c>
      <c r="F25" s="16">
        <v>2430.4540994897475</v>
      </c>
      <c r="G25" s="44"/>
      <c r="H25" s="46">
        <v>4301.3766999361806</v>
      </c>
      <c r="I25" s="16">
        <v>2564.8286705775818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215.40004658640049</v>
      </c>
      <c r="C27" s="44">
        <v>420.74923543668933</v>
      </c>
      <c r="D27" s="44"/>
      <c r="E27" s="14">
        <v>243.22593571712665</v>
      </c>
      <c r="F27" s="44">
        <v>474.6103433672406</v>
      </c>
      <c r="G27" s="44"/>
      <c r="H27" s="14">
        <v>245.66757717763423</v>
      </c>
      <c r="I27" s="44">
        <v>478.02037483462482</v>
      </c>
    </row>
    <row r="28" spans="1:9" ht="15.75" customHeight="1" x14ac:dyDescent="0.2">
      <c r="A28" s="9" t="s">
        <v>74</v>
      </c>
      <c r="B28" s="46">
        <v>1246.576630974</v>
      </c>
      <c r="C28" s="16">
        <v>2434.9863089986407</v>
      </c>
      <c r="D28" s="14"/>
      <c r="E28" s="16">
        <v>1321.91639163987</v>
      </c>
      <c r="F28" s="16">
        <v>2579.4748849014486</v>
      </c>
      <c r="G28" s="14"/>
      <c r="H28" s="16">
        <v>1359.29211830238</v>
      </c>
      <c r="I28" s="16">
        <v>2644.9128345122558</v>
      </c>
    </row>
    <row r="29" spans="1:9" ht="15.75" customHeight="1" x14ac:dyDescent="0.2">
      <c r="A29" s="9" t="s">
        <v>75</v>
      </c>
      <c r="B29" s="46">
        <v>1130.1817186742001</v>
      </c>
      <c r="C29" s="16">
        <v>2207.6276285574204</v>
      </c>
      <c r="D29" s="44"/>
      <c r="E29" s="46">
        <v>1254.4285597048699</v>
      </c>
      <c r="F29" s="16">
        <v>2447.7848864917705</v>
      </c>
      <c r="G29" s="44"/>
      <c r="H29" s="46">
        <v>1172.3758934328698</v>
      </c>
      <c r="I29" s="16">
        <v>2281.2109374149827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-48.177489323376655</v>
      </c>
      <c r="C31" s="44">
        <v>-129.82067032609552</v>
      </c>
      <c r="D31" s="44"/>
      <c r="E31" s="14">
        <v>-64.920130479726609</v>
      </c>
      <c r="F31" s="44">
        <v>-171.77955128828216</v>
      </c>
      <c r="G31" s="44"/>
      <c r="H31" s="14">
        <v>-57.733794932628733</v>
      </c>
      <c r="I31" s="44">
        <v>-150.38915469978519</v>
      </c>
    </row>
    <row r="32" spans="1:9" ht="15.75" customHeight="1" x14ac:dyDescent="0.2">
      <c r="A32" s="9" t="s">
        <v>74</v>
      </c>
      <c r="B32" s="47">
        <v>699.32200257205204</v>
      </c>
      <c r="C32" s="16">
        <v>1884.4164032358558</v>
      </c>
      <c r="D32" s="14"/>
      <c r="E32" s="14">
        <v>730.56501110867202</v>
      </c>
      <c r="F32" s="16">
        <v>1933.0849902459258</v>
      </c>
      <c r="G32" s="14"/>
      <c r="H32" s="14">
        <v>774.12755276777511</v>
      </c>
      <c r="I32" s="16">
        <v>2016.5033049778458</v>
      </c>
    </row>
    <row r="33" spans="1:9" ht="15.75" customHeight="1" x14ac:dyDescent="0.2">
      <c r="A33" s="9" t="s">
        <v>75</v>
      </c>
      <c r="B33" s="47">
        <v>781.76537564089006</v>
      </c>
      <c r="C33" s="16">
        <v>2106.5710672927826</v>
      </c>
      <c r="D33" s="44"/>
      <c r="E33" s="47">
        <v>913.25944144023799</v>
      </c>
      <c r="F33" s="16">
        <v>2416.4969463421189</v>
      </c>
      <c r="G33" s="44"/>
      <c r="H33" s="47">
        <v>952.64825095506899</v>
      </c>
      <c r="I33" s="16">
        <v>2481.5269003976832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429.8021983121422</v>
      </c>
      <c r="C35" s="43">
        <v>1846.998957091839</v>
      </c>
      <c r="D35" s="44"/>
      <c r="E35" s="14">
        <v>463.47040335476532</v>
      </c>
      <c r="F35" s="43">
        <v>1936.8241717500869</v>
      </c>
      <c r="G35" s="44"/>
      <c r="H35" s="14">
        <v>404.97615932637478</v>
      </c>
      <c r="I35" s="43">
        <v>1661.0522229729859</v>
      </c>
    </row>
    <row r="36" spans="1:9" ht="15.75" customHeight="1" x14ac:dyDescent="0.2">
      <c r="A36" s="9" t="s">
        <v>74</v>
      </c>
      <c r="B36" s="47">
        <v>898.52120804122899</v>
      </c>
      <c r="C36" s="16">
        <v>3861.2360306537903</v>
      </c>
      <c r="D36" s="14"/>
      <c r="E36" s="14">
        <v>967.15185895665206</v>
      </c>
      <c r="F36" s="16">
        <v>4041.6887132842949</v>
      </c>
      <c r="G36" s="14"/>
      <c r="H36" s="14">
        <v>933.27970924299893</v>
      </c>
      <c r="I36" s="16">
        <v>3827.9446826506169</v>
      </c>
    </row>
    <row r="37" spans="1:9" ht="15.75" customHeight="1" x14ac:dyDescent="0.2">
      <c r="A37" s="6" t="s">
        <v>75</v>
      </c>
      <c r="B37" s="18">
        <v>986.24314741579997</v>
      </c>
      <c r="C37" s="21">
        <v>4238.2055556473269</v>
      </c>
      <c r="D37" s="45"/>
      <c r="E37" s="74">
        <v>1001.144653016</v>
      </c>
      <c r="F37" s="21">
        <v>4183.7432322415107</v>
      </c>
      <c r="G37" s="45"/>
      <c r="H37" s="74">
        <v>1072.16810549874</v>
      </c>
      <c r="I37" s="21">
        <v>4397.6100173446212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sqref="A1:XFD1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157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78</v>
      </c>
      <c r="B5" s="44"/>
      <c r="C5" s="44">
        <v>137.59342043583862</v>
      </c>
      <c r="D5" s="44"/>
      <c r="E5" s="44"/>
      <c r="F5" s="44">
        <v>125.29655809610257</v>
      </c>
      <c r="G5" s="44"/>
      <c r="H5" s="44"/>
      <c r="I5" s="44">
        <v>135.7048655574761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-29.175407778320263</v>
      </c>
      <c r="C7" s="44">
        <v>-4.0177701774377113</v>
      </c>
      <c r="D7" s="44"/>
      <c r="E7" s="14">
        <v>-36.507503071939155</v>
      </c>
      <c r="F7" s="44">
        <v>-4.9623824152917564</v>
      </c>
      <c r="G7" s="44"/>
      <c r="H7" s="14">
        <v>-42.31214303041186</v>
      </c>
      <c r="I7" s="44">
        <v>-5.6678999893923958</v>
      </c>
    </row>
    <row r="8" spans="1:9" ht="15.75" customHeight="1" x14ac:dyDescent="0.2">
      <c r="A8" s="9" t="s">
        <v>74</v>
      </c>
      <c r="B8" s="47">
        <v>969.9718733112021</v>
      </c>
      <c r="C8" s="14">
        <v>133.57565025840091</v>
      </c>
      <c r="D8" s="14"/>
      <c r="E8" s="14">
        <v>885.28048035737299</v>
      </c>
      <c r="F8" s="14">
        <v>120.33417568081082</v>
      </c>
      <c r="G8" s="14"/>
      <c r="H8" s="14">
        <v>970.75507624603199</v>
      </c>
      <c r="I8" s="14">
        <v>130.0369655680837</v>
      </c>
    </row>
    <row r="9" spans="1:9" ht="15.75" customHeight="1" x14ac:dyDescent="0.2">
      <c r="A9" s="9" t="s">
        <v>75</v>
      </c>
      <c r="B9" s="47">
        <v>847.10624941019012</v>
      </c>
      <c r="C9" s="14">
        <v>116.65572086812232</v>
      </c>
      <c r="D9" s="44"/>
      <c r="E9" s="47">
        <v>699.35919589042999</v>
      </c>
      <c r="F9" s="14">
        <v>95.062315514171146</v>
      </c>
      <c r="G9" s="44"/>
      <c r="H9" s="46">
        <v>1120.01293110951</v>
      </c>
      <c r="I9" s="14">
        <v>150.03071992340887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-86.523740729870156</v>
      </c>
      <c r="C11" s="44">
        <v>-15.498630714312355</v>
      </c>
      <c r="D11" s="44"/>
      <c r="E11" s="14">
        <v>-94.272045267446828</v>
      </c>
      <c r="F11" s="44">
        <v>-16.595724333421032</v>
      </c>
      <c r="G11" s="44"/>
      <c r="H11" s="14">
        <v>-108.55093662044807</v>
      </c>
      <c r="I11" s="44">
        <v>-18.757443145038465</v>
      </c>
    </row>
    <row r="12" spans="1:9" ht="15.75" customHeight="1" x14ac:dyDescent="0.2">
      <c r="A12" s="9" t="s">
        <v>74</v>
      </c>
      <c r="B12" s="47">
        <v>681.61491973467298</v>
      </c>
      <c r="C12" s="14">
        <v>122.09478972152627</v>
      </c>
      <c r="D12" s="14"/>
      <c r="E12" s="14">
        <v>617.47530359057998</v>
      </c>
      <c r="F12" s="14">
        <v>108.70083376268154</v>
      </c>
      <c r="G12" s="14"/>
      <c r="H12" s="14">
        <v>676.78479097910406</v>
      </c>
      <c r="I12" s="14">
        <v>116.94742241243763</v>
      </c>
    </row>
    <row r="13" spans="1:9" ht="15.75" customHeight="1" x14ac:dyDescent="0.2">
      <c r="A13" s="9" t="s">
        <v>75</v>
      </c>
      <c r="B13" s="47">
        <v>790.56818898744007</v>
      </c>
      <c r="C13" s="14">
        <v>141.61112675251093</v>
      </c>
      <c r="D13" s="44"/>
      <c r="E13" s="47">
        <v>607.27922191504001</v>
      </c>
      <c r="F13" s="14">
        <v>106.90590759673</v>
      </c>
      <c r="G13" s="44"/>
      <c r="H13" s="47">
        <v>507.06831985112404</v>
      </c>
      <c r="I13" s="14">
        <v>87.620664329357481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13.242227190091494</v>
      </c>
      <c r="C15" s="44">
        <v>2.9306007473747968</v>
      </c>
      <c r="D15" s="44"/>
      <c r="E15" s="14">
        <v>15.972939274895147</v>
      </c>
      <c r="F15" s="44">
        <v>3.4656833071799014</v>
      </c>
      <c r="G15" s="44"/>
      <c r="H15" s="14">
        <v>18.610324381962098</v>
      </c>
      <c r="I15" s="44">
        <v>3.9702728351162477</v>
      </c>
    </row>
    <row r="16" spans="1:9" ht="15.75" customHeight="1" x14ac:dyDescent="0.2">
      <c r="A16" s="9" t="s">
        <v>74</v>
      </c>
      <c r="B16" s="47">
        <v>634.97254473857402</v>
      </c>
      <c r="C16" s="14">
        <v>140.52402118321342</v>
      </c>
      <c r="D16" s="14"/>
      <c r="E16" s="14">
        <v>593.450491732209</v>
      </c>
      <c r="F16" s="14">
        <v>128.76224140328247</v>
      </c>
      <c r="G16" s="14"/>
      <c r="H16" s="14">
        <v>654.71561817879001</v>
      </c>
      <c r="I16" s="14">
        <v>139.67513839259234</v>
      </c>
    </row>
    <row r="17" spans="1:9" ht="15.75" customHeight="1" x14ac:dyDescent="0.2">
      <c r="A17" s="9" t="s">
        <v>75</v>
      </c>
      <c r="B17" s="47">
        <v>624.45619976821899</v>
      </c>
      <c r="C17" s="14">
        <v>138.19667790572953</v>
      </c>
      <c r="D17" s="44"/>
      <c r="E17" s="47">
        <v>670.88795844880997</v>
      </c>
      <c r="F17" s="14">
        <v>145.564016651488</v>
      </c>
      <c r="G17" s="44"/>
      <c r="H17" s="47">
        <v>512.22701114724509</v>
      </c>
      <c r="I17" s="14">
        <v>109.27703064336822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26.667360377489793</v>
      </c>
      <c r="C19" s="44">
        <v>11.15046394932321</v>
      </c>
      <c r="D19" s="44"/>
      <c r="E19" s="14">
        <v>30.979928657970056</v>
      </c>
      <c r="F19" s="44">
        <v>12.494395519901971</v>
      </c>
      <c r="G19" s="44"/>
      <c r="H19" s="14">
        <v>34.820778164424581</v>
      </c>
      <c r="I19" s="44">
        <v>13.659787169590032</v>
      </c>
    </row>
    <row r="20" spans="1:9" ht="15.75" customHeight="1" x14ac:dyDescent="0.2">
      <c r="A20" s="9" t="s">
        <v>74</v>
      </c>
      <c r="B20" s="47">
        <v>355.73468394447798</v>
      </c>
      <c r="C20" s="14">
        <v>148.74388438516183</v>
      </c>
      <c r="D20" s="14"/>
      <c r="E20" s="14">
        <v>341.65349623660501</v>
      </c>
      <c r="F20" s="14">
        <v>137.79095361600454</v>
      </c>
      <c r="G20" s="14"/>
      <c r="H20" s="14">
        <v>380.75215767593699</v>
      </c>
      <c r="I20" s="14">
        <v>149.36465272706613</v>
      </c>
    </row>
    <row r="21" spans="1:9" ht="15.75" customHeight="1" x14ac:dyDescent="0.2">
      <c r="A21" s="9" t="s">
        <v>75</v>
      </c>
      <c r="B21" s="47">
        <v>564.68054302000405</v>
      </c>
      <c r="C21" s="14">
        <v>236.11073419713898</v>
      </c>
      <c r="D21" s="44"/>
      <c r="E21" s="47">
        <v>596.64775188565989</v>
      </c>
      <c r="F21" s="14">
        <v>240.6317032044528</v>
      </c>
      <c r="G21" s="44"/>
      <c r="H21" s="47">
        <v>681.60758581615994</v>
      </c>
      <c r="I21" s="14">
        <v>267.38674567988875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17.383963115320125</v>
      </c>
      <c r="C23" s="44">
        <v>10.555240025550319</v>
      </c>
      <c r="D23" s="44"/>
      <c r="E23" s="14">
        <v>18.032389032243614</v>
      </c>
      <c r="F23" s="44">
        <v>10.848526999052226</v>
      </c>
      <c r="G23" s="44"/>
      <c r="H23" s="14">
        <v>24.012703934880051</v>
      </c>
      <c r="I23" s="44">
        <v>14.318316159378753</v>
      </c>
    </row>
    <row r="24" spans="1:9" ht="15.75" customHeight="1" x14ac:dyDescent="0.2">
      <c r="A24" s="9" t="s">
        <v>74</v>
      </c>
      <c r="B24" s="47">
        <v>243.99358449554501</v>
      </c>
      <c r="C24" s="14">
        <v>148.14866046138894</v>
      </c>
      <c r="D24" s="14"/>
      <c r="E24" s="14">
        <v>226.29995200991101</v>
      </c>
      <c r="F24" s="14">
        <v>136.1450850951548</v>
      </c>
      <c r="G24" s="14"/>
      <c r="H24" s="14">
        <v>251.59817717643202</v>
      </c>
      <c r="I24" s="14">
        <v>150.02318171685485</v>
      </c>
    </row>
    <row r="25" spans="1:9" ht="15.75" customHeight="1" x14ac:dyDescent="0.2">
      <c r="A25" s="9" t="s">
        <v>75</v>
      </c>
      <c r="B25" s="47">
        <v>62.772139589353024</v>
      </c>
      <c r="C25" s="14">
        <v>38.114151294940179</v>
      </c>
      <c r="D25" s="44"/>
      <c r="E25" s="47">
        <v>85.644475546796983</v>
      </c>
      <c r="F25" s="14">
        <v>51.524864710258157</v>
      </c>
      <c r="G25" s="44"/>
      <c r="H25" s="47">
        <v>176.23418132761199</v>
      </c>
      <c r="I25" s="14">
        <v>105.08507218433903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8.1247132481432374</v>
      </c>
      <c r="C27" s="44">
        <v>15.870316378633675</v>
      </c>
      <c r="D27" s="44"/>
      <c r="E27" s="14">
        <v>8.7825117534495298</v>
      </c>
      <c r="F27" s="44">
        <v>17.137444272305046</v>
      </c>
      <c r="G27" s="44"/>
      <c r="H27" s="14">
        <v>9.2718250049097879</v>
      </c>
      <c r="I27" s="44">
        <v>18.041132310444453</v>
      </c>
    </row>
    <row r="28" spans="1:9" ht="15.75" customHeight="1" x14ac:dyDescent="0.2">
      <c r="A28" s="9" t="s">
        <v>74</v>
      </c>
      <c r="B28" s="47">
        <v>78.564839279748199</v>
      </c>
      <c r="C28" s="14">
        <v>153.4637368144723</v>
      </c>
      <c r="D28" s="14"/>
      <c r="E28" s="14">
        <v>72.993865363749691</v>
      </c>
      <c r="F28" s="14">
        <v>142.43400236840762</v>
      </c>
      <c r="G28" s="14"/>
      <c r="H28" s="14">
        <v>79.014219446266793</v>
      </c>
      <c r="I28" s="14">
        <v>153.74599786792055</v>
      </c>
    </row>
    <row r="29" spans="1:9" ht="15.75" customHeight="1" x14ac:dyDescent="0.2">
      <c r="A29" s="9" t="s">
        <v>75</v>
      </c>
      <c r="B29" s="47">
        <v>34.310446690469</v>
      </c>
      <c r="C29" s="14">
        <v>67.019921496235909</v>
      </c>
      <c r="D29" s="44"/>
      <c r="E29" s="47">
        <v>26.716439478357003</v>
      </c>
      <c r="F29" s="14">
        <v>52.132181039771702</v>
      </c>
      <c r="G29" s="44"/>
      <c r="H29" s="47">
        <v>60.619947456149013</v>
      </c>
      <c r="I29" s="14">
        <v>117.95439324291002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-12.691190150456002</v>
      </c>
      <c r="C31" s="44">
        <v>-34.19810446138591</v>
      </c>
      <c r="D31" s="44"/>
      <c r="E31" s="14">
        <v>-13.802686537034361</v>
      </c>
      <c r="F31" s="44">
        <v>-36.522096957969026</v>
      </c>
      <c r="G31" s="44"/>
      <c r="H31" s="14">
        <v>-16.542601757988841</v>
      </c>
      <c r="I31" s="44">
        <v>-43.091362655481802</v>
      </c>
    </row>
    <row r="32" spans="1:9" ht="15.75" customHeight="1" x14ac:dyDescent="0.2">
      <c r="A32" s="9" t="s">
        <v>74</v>
      </c>
      <c r="B32" s="47">
        <v>38.370828920647199</v>
      </c>
      <c r="C32" s="14">
        <v>103.39531597445271</v>
      </c>
      <c r="D32" s="14"/>
      <c r="E32" s="14">
        <v>33.550265774551399</v>
      </c>
      <c r="F32" s="14">
        <v>88.774461138133546</v>
      </c>
      <c r="G32" s="14"/>
      <c r="H32" s="14">
        <v>35.553953310064003</v>
      </c>
      <c r="I32" s="14">
        <v>92.613502901994295</v>
      </c>
    </row>
    <row r="33" spans="1:9" ht="15.75" customHeight="1" x14ac:dyDescent="0.2">
      <c r="A33" s="9" t="s">
        <v>75</v>
      </c>
      <c r="B33" s="47">
        <v>40.627706764645993</v>
      </c>
      <c r="C33" s="14">
        <v>109.47677432080687</v>
      </c>
      <c r="D33" s="44"/>
      <c r="E33" s="47">
        <v>56.20550065705401</v>
      </c>
      <c r="F33" s="14">
        <v>148.72052183901656</v>
      </c>
      <c r="G33" s="44"/>
      <c r="H33" s="47">
        <v>15.479927036118999</v>
      </c>
      <c r="I33" s="14">
        <v>40.32323086491914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62.972074727602148</v>
      </c>
      <c r="C35" s="44">
        <v>270.6113575140937</v>
      </c>
      <c r="D35" s="44"/>
      <c r="E35" s="14">
        <v>70.814466157862228</v>
      </c>
      <c r="F35" s="44">
        <v>295.93080544377307</v>
      </c>
      <c r="G35" s="44"/>
      <c r="H35" s="14">
        <v>80.690049922672429</v>
      </c>
      <c r="I35" s="44">
        <v>330.95870882572046</v>
      </c>
    </row>
    <row r="36" spans="1:9" ht="15.75" customHeight="1" x14ac:dyDescent="0.2">
      <c r="A36" s="9" t="s">
        <v>74</v>
      </c>
      <c r="B36" s="47">
        <v>94.9904764432831</v>
      </c>
      <c r="C36" s="14">
        <v>408.20477794993229</v>
      </c>
      <c r="D36" s="14"/>
      <c r="E36" s="14">
        <v>100.79718073091099</v>
      </c>
      <c r="F36" s="14">
        <v>421.22736353987563</v>
      </c>
      <c r="G36" s="14"/>
      <c r="H36" s="14">
        <v>113.775846079644</v>
      </c>
      <c r="I36" s="14">
        <v>466.66357438319653</v>
      </c>
    </row>
    <row r="37" spans="1:9" ht="15.75" customHeight="1" x14ac:dyDescent="0.2">
      <c r="A37" s="6" t="s">
        <v>75</v>
      </c>
      <c r="B37" s="18">
        <v>133.69227663782098</v>
      </c>
      <c r="C37" s="19">
        <v>574.51892170629935</v>
      </c>
      <c r="D37" s="45"/>
      <c r="E37" s="18">
        <v>128.760491973748</v>
      </c>
      <c r="F37" s="19">
        <v>538.08491635288806</v>
      </c>
      <c r="G37" s="45"/>
      <c r="H37" s="18">
        <v>89.699935348349001</v>
      </c>
      <c r="I37" s="19">
        <v>367.9136995588683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158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617.35456140762392</v>
      </c>
      <c r="D5" s="44"/>
      <c r="E5" s="44"/>
      <c r="F5" s="44">
        <v>618.6775415766424</v>
      </c>
      <c r="G5" s="44"/>
      <c r="H5" s="44"/>
      <c r="I5" s="44">
        <v>654.64485705769164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20.124007709499185</v>
      </c>
      <c r="C7" s="44">
        <v>2.7712941885882856</v>
      </c>
      <c r="D7" s="44"/>
      <c r="E7" s="14">
        <v>18.199447102928392</v>
      </c>
      <c r="F7" s="44">
        <v>2.4738097287464598</v>
      </c>
      <c r="G7" s="44"/>
      <c r="H7" s="14">
        <v>23.041332267551155</v>
      </c>
      <c r="I7" s="44">
        <v>3.0864890681848465</v>
      </c>
    </row>
    <row r="8" spans="1:9" ht="15.75" customHeight="1" x14ac:dyDescent="0.2">
      <c r="A8" s="9" t="s">
        <v>74</v>
      </c>
      <c r="B8" s="46">
        <v>4503.1009519906102</v>
      </c>
      <c r="C8" s="14">
        <v>620.1258555962122</v>
      </c>
      <c r="D8" s="14"/>
      <c r="E8" s="16">
        <v>4569.7173188510505</v>
      </c>
      <c r="F8" s="14">
        <v>621.15135130538886</v>
      </c>
      <c r="G8" s="14"/>
      <c r="H8" s="16">
        <v>4910.1118306511999</v>
      </c>
      <c r="I8" s="14">
        <v>657.73134612587648</v>
      </c>
    </row>
    <row r="9" spans="1:9" ht="15.75" customHeight="1" x14ac:dyDescent="0.2">
      <c r="A9" s="9" t="s">
        <v>75</v>
      </c>
      <c r="B9" s="46">
        <v>4146.1141113701906</v>
      </c>
      <c r="C9" s="14">
        <v>570.96489466362073</v>
      </c>
      <c r="D9" s="44"/>
      <c r="E9" s="46">
        <v>4305.1531105404301</v>
      </c>
      <c r="F9" s="14">
        <v>585.18973616975063</v>
      </c>
      <c r="G9" s="44"/>
      <c r="H9" s="46">
        <v>4717.0245349095094</v>
      </c>
      <c r="I9" s="14">
        <v>631.86644297739895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-339.05656588087004</v>
      </c>
      <c r="C11" s="44">
        <v>-60.733764646821328</v>
      </c>
      <c r="D11" s="44"/>
      <c r="E11" s="14">
        <v>-371.93215043517034</v>
      </c>
      <c r="F11" s="44">
        <v>-65.47522568166869</v>
      </c>
      <c r="G11" s="44"/>
      <c r="H11" s="14">
        <v>-412.07703301109865</v>
      </c>
      <c r="I11" s="44">
        <v>-71.20630884197999</v>
      </c>
    </row>
    <row r="12" spans="1:9" ht="15.75" customHeight="1" x14ac:dyDescent="0.2">
      <c r="A12" s="9" t="s">
        <v>74</v>
      </c>
      <c r="B12" s="46">
        <v>3107.4302234526299</v>
      </c>
      <c r="C12" s="14">
        <v>556.62079676080259</v>
      </c>
      <c r="D12" s="14"/>
      <c r="E12" s="16">
        <v>3142.46686184603</v>
      </c>
      <c r="F12" s="14">
        <v>553.20231589497371</v>
      </c>
      <c r="G12" s="14"/>
      <c r="H12" s="16">
        <v>3376.4090542394702</v>
      </c>
      <c r="I12" s="14">
        <v>583.43854821571165</v>
      </c>
    </row>
    <row r="13" spans="1:9" ht="15.75" customHeight="1" x14ac:dyDescent="0.2">
      <c r="A13" s="9" t="s">
        <v>75</v>
      </c>
      <c r="B13" s="46">
        <v>3358.60382098744</v>
      </c>
      <c r="C13" s="14">
        <v>601.61245801515042</v>
      </c>
      <c r="D13" s="44"/>
      <c r="E13" s="46">
        <v>3446.59454791504</v>
      </c>
      <c r="F13" s="14">
        <v>606.74119081641732</v>
      </c>
      <c r="G13" s="44"/>
      <c r="H13" s="46">
        <v>3669.2708218511202</v>
      </c>
      <c r="I13" s="14">
        <v>634.04463349103844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153.8747705836532</v>
      </c>
      <c r="C15" s="44">
        <v>34.053600742630351</v>
      </c>
      <c r="D15" s="44"/>
      <c r="E15" s="14">
        <v>171.31772189113499</v>
      </c>
      <c r="F15" s="44">
        <v>37.171178000743566</v>
      </c>
      <c r="G15" s="44"/>
      <c r="H15" s="14">
        <v>192.7861667562762</v>
      </c>
      <c r="I15" s="44">
        <v>41.128443822317536</v>
      </c>
    </row>
    <row r="16" spans="1:9" ht="15.75" customHeight="1" x14ac:dyDescent="0.2">
      <c r="A16" s="9" t="s">
        <v>74</v>
      </c>
      <c r="B16" s="46">
        <v>2943.4561785329497</v>
      </c>
      <c r="C16" s="14">
        <v>651.40816215025427</v>
      </c>
      <c r="D16" s="14"/>
      <c r="E16" s="16">
        <v>3022.7319817781399</v>
      </c>
      <c r="F16" s="14">
        <v>655.84871957738596</v>
      </c>
      <c r="G16" s="14"/>
      <c r="H16" s="16">
        <v>3261.37959869107</v>
      </c>
      <c r="I16" s="14">
        <v>695.77330088000917</v>
      </c>
    </row>
    <row r="17" spans="1:9" ht="15.75" customHeight="1" x14ac:dyDescent="0.2">
      <c r="A17" s="9" t="s">
        <v>75</v>
      </c>
      <c r="B17" s="46">
        <v>2997.7022687682202</v>
      </c>
      <c r="C17" s="14">
        <v>663.41321464660439</v>
      </c>
      <c r="D17" s="44"/>
      <c r="E17" s="46">
        <v>2737.8411904488103</v>
      </c>
      <c r="F17" s="14">
        <v>594.03534616582192</v>
      </c>
      <c r="G17" s="44"/>
      <c r="H17" s="46">
        <v>2808.46472714725</v>
      </c>
      <c r="I17" s="14">
        <v>599.14975073633309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-50.748224680692019</v>
      </c>
      <c r="C19" s="44">
        <v>-21.21943236166203</v>
      </c>
      <c r="D19" s="44"/>
      <c r="E19" s="14">
        <v>-58.639878323364229</v>
      </c>
      <c r="F19" s="44">
        <v>-23.649823119348866</v>
      </c>
      <c r="G19" s="44"/>
      <c r="H19" s="14">
        <v>-68.898991382339403</v>
      </c>
      <c r="I19" s="44">
        <v>-27.028274728326323</v>
      </c>
    </row>
    <row r="20" spans="1:9" ht="15.75" customHeight="1" x14ac:dyDescent="0.2">
      <c r="A20" s="9" t="s">
        <v>74</v>
      </c>
      <c r="B20" s="46">
        <v>1425.7120055452899</v>
      </c>
      <c r="C20" s="14">
        <v>596.13512904596189</v>
      </c>
      <c r="D20" s="14"/>
      <c r="E20" s="16">
        <v>1475.3747980811702</v>
      </c>
      <c r="F20" s="14">
        <v>595.02771845729353</v>
      </c>
      <c r="G20" s="14"/>
      <c r="H20" s="16">
        <v>1599.88567276199</v>
      </c>
      <c r="I20" s="14">
        <v>627.61658232936531</v>
      </c>
    </row>
    <row r="21" spans="1:9" ht="15.75" customHeight="1" x14ac:dyDescent="0.2">
      <c r="A21" s="9" t="s">
        <v>75</v>
      </c>
      <c r="B21" s="46">
        <v>1678.94404102</v>
      </c>
      <c r="C21" s="14">
        <v>702.0194251444226</v>
      </c>
      <c r="D21" s="44"/>
      <c r="E21" s="46">
        <v>1797.5072828856598</v>
      </c>
      <c r="F21" s="14">
        <v>724.94572825621719</v>
      </c>
      <c r="G21" s="44"/>
      <c r="H21" s="46">
        <v>1985.9260278161601</v>
      </c>
      <c r="I21" s="14">
        <v>779.05573351698706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28.542167142862276</v>
      </c>
      <c r="C23" s="44">
        <v>17.330307424363127</v>
      </c>
      <c r="D23" s="44"/>
      <c r="E23" s="14">
        <v>32.087307577689636</v>
      </c>
      <c r="F23" s="44">
        <v>19.304154427958679</v>
      </c>
      <c r="G23" s="44"/>
      <c r="H23" s="14">
        <v>36.404375985033546</v>
      </c>
      <c r="I23" s="44">
        <v>21.70723323588129</v>
      </c>
    </row>
    <row r="24" spans="1:9" ht="15.75" customHeight="1" x14ac:dyDescent="0.2">
      <c r="A24" s="9" t="s">
        <v>74</v>
      </c>
      <c r="B24" s="46">
        <v>1045.2948794077099</v>
      </c>
      <c r="C24" s="14">
        <v>634.68486883198705</v>
      </c>
      <c r="D24" s="14"/>
      <c r="E24" s="16">
        <v>1060.45126115376</v>
      </c>
      <c r="F24" s="14">
        <v>637.98169600460108</v>
      </c>
      <c r="G24" s="14"/>
      <c r="H24" s="16">
        <v>1134.2843892519199</v>
      </c>
      <c r="I24" s="14">
        <v>676.35209029357293</v>
      </c>
    </row>
    <row r="25" spans="1:9" ht="15.75" customHeight="1" x14ac:dyDescent="0.2">
      <c r="A25" s="9" t="s">
        <v>75</v>
      </c>
      <c r="B25" s="47">
        <v>892.57163958935291</v>
      </c>
      <c r="C25" s="14">
        <v>541.95397409476845</v>
      </c>
      <c r="D25" s="44"/>
      <c r="E25" s="46">
        <v>1037.4314755468001</v>
      </c>
      <c r="F25" s="14">
        <v>624.13268436099941</v>
      </c>
      <c r="G25" s="44"/>
      <c r="H25" s="46">
        <v>1204.36818132761</v>
      </c>
      <c r="I25" s="14">
        <v>718.14171528995951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64.388411026573351</v>
      </c>
      <c r="C27" s="44">
        <v>125.77237163942414</v>
      </c>
      <c r="D27" s="44"/>
      <c r="E27" s="14">
        <v>69.600323864385146</v>
      </c>
      <c r="F27" s="44">
        <v>135.81213496148132</v>
      </c>
      <c r="G27" s="44"/>
      <c r="H27" s="14">
        <v>75.270934940494698</v>
      </c>
      <c r="I27" s="44">
        <v>146.46230873352579</v>
      </c>
    </row>
    <row r="28" spans="1:9" ht="15.75" customHeight="1" x14ac:dyDescent="0.2">
      <c r="A28" s="9" t="s">
        <v>74</v>
      </c>
      <c r="B28" s="47">
        <v>380.43937461183799</v>
      </c>
      <c r="C28" s="14">
        <v>743.12693304704806</v>
      </c>
      <c r="D28" s="14"/>
      <c r="E28" s="14">
        <v>386.65709698387496</v>
      </c>
      <c r="F28" s="14">
        <v>754.48967653812372</v>
      </c>
      <c r="G28" s="14"/>
      <c r="H28" s="14">
        <v>411.71060239358297</v>
      </c>
      <c r="I28" s="14">
        <v>801.10716579121743</v>
      </c>
    </row>
    <row r="29" spans="1:9" ht="15.75" customHeight="1" x14ac:dyDescent="0.2">
      <c r="A29" s="9" t="s">
        <v>75</v>
      </c>
      <c r="B29" s="47">
        <v>308.29845669046904</v>
      </c>
      <c r="C29" s="14">
        <v>602.21129008342518</v>
      </c>
      <c r="D29" s="44"/>
      <c r="E29" s="47">
        <v>343.84921747835699</v>
      </c>
      <c r="F29" s="14">
        <v>670.95803205689447</v>
      </c>
      <c r="G29" s="44"/>
      <c r="H29" s="47">
        <v>384.90428345614896</v>
      </c>
      <c r="I29" s="14">
        <v>748.94738641120034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-66.903302129641489</v>
      </c>
      <c r="C31" s="44">
        <v>-180.27987036022262</v>
      </c>
      <c r="D31" s="44"/>
      <c r="E31" s="14">
        <v>-70.723790083414727</v>
      </c>
      <c r="F31" s="44">
        <v>-187.13611380879041</v>
      </c>
      <c r="G31" s="44"/>
      <c r="H31" s="14">
        <v>-78.209521558886578</v>
      </c>
      <c r="I31" s="44">
        <v>-203.72580479840002</v>
      </c>
    </row>
    <row r="32" spans="1:9" ht="15.75" customHeight="1" x14ac:dyDescent="0.2">
      <c r="A32" s="9" t="s">
        <v>74</v>
      </c>
      <c r="B32" s="47">
        <v>162.20191444521902</v>
      </c>
      <c r="C32" s="14">
        <v>437.0746910474013</v>
      </c>
      <c r="D32" s="14"/>
      <c r="E32" s="14">
        <v>163.09115717202101</v>
      </c>
      <c r="F32" s="14">
        <v>431.54142776785199</v>
      </c>
      <c r="G32" s="14"/>
      <c r="H32" s="14">
        <v>173.10602048613302</v>
      </c>
      <c r="I32" s="14">
        <v>450.91905225929162</v>
      </c>
    </row>
    <row r="33" spans="1:9" ht="15.75" customHeight="1" x14ac:dyDescent="0.2">
      <c r="A33" s="9" t="s">
        <v>75</v>
      </c>
      <c r="B33" s="47">
        <v>208.14983576464599</v>
      </c>
      <c r="C33" s="14">
        <v>560.88749303341888</v>
      </c>
      <c r="D33" s="44"/>
      <c r="E33" s="47">
        <v>207.18615065705401</v>
      </c>
      <c r="F33" s="14">
        <v>548.21738234382303</v>
      </c>
      <c r="G33" s="44"/>
      <c r="H33" s="47">
        <v>200.00122797688201</v>
      </c>
      <c r="I33" s="14">
        <v>520.97762929773171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189.7787362286507</v>
      </c>
      <c r="C35" s="44">
        <v>815.54056556490752</v>
      </c>
      <c r="D35" s="44"/>
      <c r="E35" s="14">
        <v>210.09101840583091</v>
      </c>
      <c r="F35" s="44">
        <v>877.96191465657694</v>
      </c>
      <c r="G35" s="44"/>
      <c r="H35" s="14">
        <v>231.68273600300537</v>
      </c>
      <c r="I35" s="44">
        <v>950.27105867758257</v>
      </c>
    </row>
    <row r="36" spans="1:9" ht="15.75" customHeight="1" x14ac:dyDescent="0.2">
      <c r="A36" s="9" t="s">
        <v>74</v>
      </c>
      <c r="B36" s="47">
        <v>333.43899473188901</v>
      </c>
      <c r="C36" s="16">
        <v>1432.8951269725314</v>
      </c>
      <c r="D36" s="14"/>
      <c r="E36" s="14">
        <v>358.13684203987196</v>
      </c>
      <c r="F36" s="16">
        <v>1496.6394562332193</v>
      </c>
      <c r="G36" s="14"/>
      <c r="H36" s="14">
        <v>391.28973466767002</v>
      </c>
      <c r="I36" s="16">
        <v>1604.9159157352742</v>
      </c>
    </row>
    <row r="37" spans="1:9" ht="15.75" customHeight="1" x14ac:dyDescent="0.2">
      <c r="A37" s="6" t="s">
        <v>75</v>
      </c>
      <c r="B37" s="18">
        <v>310.69034852782102</v>
      </c>
      <c r="C37" s="21">
        <v>1335.1368419307917</v>
      </c>
      <c r="D37" s="45"/>
      <c r="E37" s="18">
        <v>303.06434243374798</v>
      </c>
      <c r="F37" s="21">
        <v>1266.4936957623174</v>
      </c>
      <c r="G37" s="45"/>
      <c r="H37" s="18">
        <v>288.21709865834896</v>
      </c>
      <c r="I37" s="21">
        <v>1182.1526808432448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P22" sqref="P22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159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280.14075876754248</v>
      </c>
      <c r="D5" s="44"/>
      <c r="E5" s="44"/>
      <c r="F5" s="44">
        <v>255.81897141460701</v>
      </c>
      <c r="G5" s="44"/>
      <c r="H5" s="44"/>
      <c r="I5" s="44">
        <v>268.44378705659159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-330.44584917978636</v>
      </c>
      <c r="C7" s="44">
        <v>-45.505978465849694</v>
      </c>
      <c r="D7" s="44"/>
      <c r="E7" s="14">
        <v>-335.77849570995159</v>
      </c>
      <c r="F7" s="44">
        <v>-45.641612335435894</v>
      </c>
      <c r="G7" s="44"/>
      <c r="H7" s="14">
        <v>-361.83798670065698</v>
      </c>
      <c r="I7" s="44">
        <v>-48.469809707070681</v>
      </c>
    </row>
    <row r="8" spans="1:9" ht="15.75" customHeight="1" x14ac:dyDescent="0.2">
      <c r="A8" s="9" t="s">
        <v>74</v>
      </c>
      <c r="B8" s="46">
        <v>1703.8220435605299</v>
      </c>
      <c r="C8" s="14">
        <v>234.63478030169279</v>
      </c>
      <c r="D8" s="14"/>
      <c r="E8" s="16">
        <v>1546.2433041416</v>
      </c>
      <c r="F8" s="14">
        <v>210.17735907917111</v>
      </c>
      <c r="G8" s="14"/>
      <c r="H8" s="16">
        <v>1642.1550150850999</v>
      </c>
      <c r="I8" s="14">
        <v>219.97397734952091</v>
      </c>
    </row>
    <row r="9" spans="1:9" ht="15.75" customHeight="1" x14ac:dyDescent="0.2">
      <c r="A9" s="9" t="s">
        <v>75</v>
      </c>
      <c r="B9" s="46">
        <v>1186.07522689451</v>
      </c>
      <c r="C9" s="14">
        <v>163.33542656961586</v>
      </c>
      <c r="D9" s="44"/>
      <c r="E9" s="46">
        <v>1101.56476863117</v>
      </c>
      <c r="F9" s="14">
        <v>149.73321035921217</v>
      </c>
      <c r="G9" s="44"/>
      <c r="H9" s="46">
        <v>1029.4091650486901</v>
      </c>
      <c r="I9" s="14">
        <v>137.89394196995161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-308.67412364224634</v>
      </c>
      <c r="C11" s="44">
        <v>-55.291486625977598</v>
      </c>
      <c r="D11" s="44"/>
      <c r="E11" s="14">
        <v>-310.1912309230479</v>
      </c>
      <c r="F11" s="44">
        <v>-54.606306084048185</v>
      </c>
      <c r="G11" s="44"/>
      <c r="H11" s="14">
        <v>-334.16567169804239</v>
      </c>
      <c r="I11" s="44">
        <v>-57.743339514574757</v>
      </c>
    </row>
    <row r="12" spans="1:9" ht="15.75" customHeight="1" x14ac:dyDescent="0.2">
      <c r="A12" s="9" t="s">
        <v>74</v>
      </c>
      <c r="B12" s="46">
        <v>1255.25928610655</v>
      </c>
      <c r="C12" s="14">
        <v>224.84927214156488</v>
      </c>
      <c r="D12" s="14"/>
      <c r="E12" s="16">
        <v>1142.9889478355701</v>
      </c>
      <c r="F12" s="14">
        <v>201.21266533055882</v>
      </c>
      <c r="G12" s="14"/>
      <c r="H12" s="16">
        <v>1219.3416101641401</v>
      </c>
      <c r="I12" s="14">
        <v>210.70044754201683</v>
      </c>
    </row>
    <row r="13" spans="1:9" ht="15.75" customHeight="1" x14ac:dyDescent="0.2">
      <c r="A13" s="9" t="s">
        <v>75</v>
      </c>
      <c r="B13" s="46">
        <v>1340.73646194306</v>
      </c>
      <c r="C13" s="14">
        <v>240.16043612519815</v>
      </c>
      <c r="D13" s="44"/>
      <c r="E13" s="46">
        <v>1186.82344312441</v>
      </c>
      <c r="F13" s="14">
        <v>208.92932404995366</v>
      </c>
      <c r="G13" s="44"/>
      <c r="H13" s="46">
        <v>1535.1457524807702</v>
      </c>
      <c r="I13" s="14">
        <v>265.27094162429415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94.215007779778773</v>
      </c>
      <c r="C15" s="44">
        <v>20.850463313296643</v>
      </c>
      <c r="D15" s="44"/>
      <c r="E15" s="14">
        <v>94.721370810327628</v>
      </c>
      <c r="F15" s="44">
        <v>20.551901437858874</v>
      </c>
      <c r="G15" s="44"/>
      <c r="H15" s="14">
        <v>101.99504707365259</v>
      </c>
      <c r="I15" s="44">
        <v>21.759328660892038</v>
      </c>
    </row>
    <row r="16" spans="1:9" ht="15.75" customHeight="1" x14ac:dyDescent="0.2">
      <c r="A16" s="9" t="s">
        <v>74</v>
      </c>
      <c r="B16" s="46">
        <v>1360.06044105059</v>
      </c>
      <c r="C16" s="14">
        <v>300.99122208083912</v>
      </c>
      <c r="D16" s="14"/>
      <c r="E16" s="16">
        <v>1273.76184669751</v>
      </c>
      <c r="F16" s="14">
        <v>276.37087285246588</v>
      </c>
      <c r="G16" s="14"/>
      <c r="H16" s="16">
        <v>1360.3030180671001</v>
      </c>
      <c r="I16" s="14">
        <v>290.20311571748363</v>
      </c>
    </row>
    <row r="17" spans="1:9" ht="15.75" customHeight="1" x14ac:dyDescent="0.2">
      <c r="A17" s="9" t="s">
        <v>75</v>
      </c>
      <c r="B17" s="47">
        <v>984.80309208215795</v>
      </c>
      <c r="C17" s="14">
        <v>217.94405399059178</v>
      </c>
      <c r="D17" s="44"/>
      <c r="E17" s="46">
        <v>1138.3246123759</v>
      </c>
      <c r="F17" s="14">
        <v>246.98476212601051</v>
      </c>
      <c r="G17" s="44"/>
      <c r="H17" s="46">
        <v>1054.5762868300901</v>
      </c>
      <c r="I17" s="14">
        <v>224.98025817419065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175.43904841895161</v>
      </c>
      <c r="C19" s="44">
        <v>73.356596116290575</v>
      </c>
      <c r="D19" s="44"/>
      <c r="E19" s="14">
        <v>182.44685174895352</v>
      </c>
      <c r="F19" s="44">
        <v>73.581935977954288</v>
      </c>
      <c r="G19" s="44"/>
      <c r="H19" s="14">
        <v>201.45870730644191</v>
      </c>
      <c r="I19" s="44">
        <v>79.029912894889037</v>
      </c>
    </row>
    <row r="20" spans="1:9" ht="15.75" customHeight="1" x14ac:dyDescent="0.2">
      <c r="A20" s="9" t="s">
        <v>74</v>
      </c>
      <c r="B20" s="47">
        <v>845.42144596133596</v>
      </c>
      <c r="C20" s="14">
        <v>353.49735488383305</v>
      </c>
      <c r="D20" s="14"/>
      <c r="E20" s="14">
        <v>816.75152628529997</v>
      </c>
      <c r="F20" s="14">
        <v>329.40090739256129</v>
      </c>
      <c r="G20" s="14"/>
      <c r="H20" s="14">
        <v>885.76084486281707</v>
      </c>
      <c r="I20" s="14">
        <v>347.47369995148063</v>
      </c>
    </row>
    <row r="21" spans="1:9" ht="15.75" customHeight="1" x14ac:dyDescent="0.2">
      <c r="A21" s="9" t="s">
        <v>75</v>
      </c>
      <c r="B21" s="46">
        <v>1896.0011889636098</v>
      </c>
      <c r="C21" s="14">
        <v>792.77786050614395</v>
      </c>
      <c r="D21" s="44"/>
      <c r="E21" s="46">
        <v>1520.7945786181801</v>
      </c>
      <c r="F21" s="14">
        <v>613.34579493583806</v>
      </c>
      <c r="G21" s="44"/>
      <c r="H21" s="46">
        <v>1829.4521315949198</v>
      </c>
      <c r="I21" s="14">
        <v>717.67283995022638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35.13924623148008</v>
      </c>
      <c r="C23" s="44">
        <v>21.335939096840207</v>
      </c>
      <c r="D23" s="44"/>
      <c r="E23" s="14">
        <v>41.844096671809496</v>
      </c>
      <c r="F23" s="44">
        <v>25.173969554637324</v>
      </c>
      <c r="G23" s="44"/>
      <c r="H23" s="14">
        <v>49.79261736226244</v>
      </c>
      <c r="I23" s="44">
        <v>29.690385544638445</v>
      </c>
    </row>
    <row r="24" spans="1:9" ht="15.75" customHeight="1" x14ac:dyDescent="0.2">
      <c r="A24" s="9" t="s">
        <v>74</v>
      </c>
      <c r="B24" s="47">
        <v>496.51734902444298</v>
      </c>
      <c r="C24" s="14">
        <v>301.47669786438269</v>
      </c>
      <c r="D24" s="14"/>
      <c r="E24" s="14">
        <v>467.06562350025501</v>
      </c>
      <c r="F24" s="14">
        <v>280.99294096924433</v>
      </c>
      <c r="G24" s="14"/>
      <c r="H24" s="14">
        <v>499.98949177096404</v>
      </c>
      <c r="I24" s="14">
        <v>298.13417260123003</v>
      </c>
    </row>
    <row r="25" spans="1:9" ht="15.75" customHeight="1" x14ac:dyDescent="0.2">
      <c r="A25" s="9" t="s">
        <v>75</v>
      </c>
      <c r="B25" s="47">
        <v>479.32181791829402</v>
      </c>
      <c r="C25" s="14">
        <v>291.03587047719941</v>
      </c>
      <c r="D25" s="44"/>
      <c r="E25" s="47">
        <v>468.81405493839003</v>
      </c>
      <c r="F25" s="14">
        <v>282.04482076335717</v>
      </c>
      <c r="G25" s="44"/>
      <c r="H25" s="47">
        <v>395.29271183476402</v>
      </c>
      <c r="I25" s="14">
        <v>235.70548485074733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10.968760598928231</v>
      </c>
      <c r="C27" s="44">
        <v>21.425703981154641</v>
      </c>
      <c r="D27" s="44"/>
      <c r="E27" s="14">
        <v>13.365511605984283</v>
      </c>
      <c r="F27" s="44">
        <v>26.08031924676186</v>
      </c>
      <c r="G27" s="44"/>
      <c r="H27" s="14">
        <v>15.353338918892048</v>
      </c>
      <c r="I27" s="44">
        <v>29.874552064577358</v>
      </c>
    </row>
    <row r="28" spans="1:9" ht="15.75" customHeight="1" x14ac:dyDescent="0.2">
      <c r="A28" s="9" t="s">
        <v>74</v>
      </c>
      <c r="B28" s="47">
        <v>154.38514120541902</v>
      </c>
      <c r="C28" s="14">
        <v>301.56646274869712</v>
      </c>
      <c r="D28" s="14"/>
      <c r="E28" s="14">
        <v>144.466338981685</v>
      </c>
      <c r="F28" s="14">
        <v>281.89929066136887</v>
      </c>
      <c r="G28" s="14"/>
      <c r="H28" s="14">
        <v>153.31384906952499</v>
      </c>
      <c r="I28" s="14">
        <v>298.31833912116895</v>
      </c>
    </row>
    <row r="29" spans="1:9" ht="15.75" customHeight="1" x14ac:dyDescent="0.2">
      <c r="A29" s="9" t="s">
        <v>75</v>
      </c>
      <c r="B29" s="47">
        <v>55.2128660038425</v>
      </c>
      <c r="C29" s="14">
        <v>107.8494249446082</v>
      </c>
      <c r="D29" s="44"/>
      <c r="E29" s="47">
        <v>44.273872493144999</v>
      </c>
      <c r="F29" s="14">
        <v>86.392258145558316</v>
      </c>
      <c r="G29" s="44"/>
      <c r="H29" s="47">
        <v>50.932949276874901</v>
      </c>
      <c r="I29" s="14">
        <v>99.105416288451281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-20.458968437074461</v>
      </c>
      <c r="C31" s="44">
        <v>-55.129419029162563</v>
      </c>
      <c r="D31" s="44"/>
      <c r="E31" s="14">
        <v>-20.894034310939272</v>
      </c>
      <c r="F31" s="44">
        <v>-55.285899951417264</v>
      </c>
      <c r="G31" s="44"/>
      <c r="H31" s="14">
        <v>-22.494694396928075</v>
      </c>
      <c r="I31" s="44">
        <v>-58.595803021985319</v>
      </c>
    </row>
    <row r="32" spans="1:9" ht="15.75" customHeight="1" x14ac:dyDescent="0.2">
      <c r="A32" s="9" t="s">
        <v>74</v>
      </c>
      <c r="B32" s="47">
        <v>83.503508267630693</v>
      </c>
      <c r="C32" s="14">
        <v>225.01133973837992</v>
      </c>
      <c r="D32" s="14"/>
      <c r="E32" s="14">
        <v>75.786862098868909</v>
      </c>
      <c r="F32" s="14">
        <v>200.53307146318974</v>
      </c>
      <c r="G32" s="14"/>
      <c r="H32" s="14">
        <v>80.559801678949214</v>
      </c>
      <c r="I32" s="14">
        <v>209.84798403460627</v>
      </c>
    </row>
    <row r="33" spans="1:9" ht="15.75" customHeight="1" x14ac:dyDescent="0.2">
      <c r="A33" s="9" t="s">
        <v>75</v>
      </c>
      <c r="B33" s="47">
        <v>76.071532851110902</v>
      </c>
      <c r="C33" s="14">
        <v>204.98489078950308</v>
      </c>
      <c r="D33" s="44"/>
      <c r="E33" s="47">
        <v>91.937914227067495</v>
      </c>
      <c r="F33" s="14">
        <v>243.26897582619793</v>
      </c>
      <c r="G33" s="44"/>
      <c r="H33" s="47">
        <v>80.780778885614495</v>
      </c>
      <c r="I33" s="14">
        <v>210.42360140666872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343.81687822996349</v>
      </c>
      <c r="C35" s="43">
        <v>1477.4922464685178</v>
      </c>
      <c r="D35" s="44"/>
      <c r="E35" s="14">
        <v>334.48593010686398</v>
      </c>
      <c r="F35" s="43">
        <v>1397.8032466625323</v>
      </c>
      <c r="G35" s="44"/>
      <c r="H35" s="14">
        <v>349.8986421343696</v>
      </c>
      <c r="I35" s="43">
        <v>1435.1460053828216</v>
      </c>
    </row>
    <row r="36" spans="1:9" ht="15.75" customHeight="1" x14ac:dyDescent="0.2">
      <c r="A36" s="9" t="s">
        <v>74</v>
      </c>
      <c r="B36" s="47">
        <v>409.00647321744697</v>
      </c>
      <c r="C36" s="16">
        <v>1757.6330052360604</v>
      </c>
      <c r="D36" s="14"/>
      <c r="E36" s="14">
        <v>395.70187505255097</v>
      </c>
      <c r="F36" s="16">
        <v>1653.6222180771392</v>
      </c>
      <c r="G36" s="14"/>
      <c r="H36" s="14">
        <v>415.34711652527602</v>
      </c>
      <c r="I36" s="16">
        <v>1703.5897924394133</v>
      </c>
    </row>
    <row r="37" spans="1:9" ht="15.75" customHeight="1" x14ac:dyDescent="0.2">
      <c r="A37" s="6" t="s">
        <v>75</v>
      </c>
      <c r="B37" s="18">
        <v>289.75350173736399</v>
      </c>
      <c r="C37" s="21">
        <v>1245.1644445381623</v>
      </c>
      <c r="D37" s="45"/>
      <c r="E37" s="18">
        <v>310.23308018508203</v>
      </c>
      <c r="F37" s="21">
        <v>1296.4515624507176</v>
      </c>
      <c r="G37" s="45"/>
      <c r="H37" s="18">
        <v>281.18097127216998</v>
      </c>
      <c r="I37" s="21">
        <v>1153.2932658708323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O12" sqref="O12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184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710.7949140616148</v>
      </c>
      <c r="D5" s="44"/>
      <c r="E5" s="44"/>
      <c r="F5" s="44">
        <v>706.87804726481613</v>
      </c>
      <c r="G5" s="44"/>
      <c r="H5" s="44"/>
      <c r="I5" s="44">
        <v>734.03115933483662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-154.30361225544013</v>
      </c>
      <c r="C7" s="44">
        <v>-21.249281459966369</v>
      </c>
      <c r="D7" s="44"/>
      <c r="E7" s="14">
        <v>-161.8531464825524</v>
      </c>
      <c r="F7" s="44">
        <v>-22.000332544846287</v>
      </c>
      <c r="G7" s="44"/>
      <c r="H7" s="14">
        <v>-173.54488365382633</v>
      </c>
      <c r="I7" s="44">
        <v>-23.24711002025208</v>
      </c>
    </row>
    <row r="8" spans="1:9" ht="15.75" customHeight="1" x14ac:dyDescent="0.2">
      <c r="A8" s="9" t="s">
        <v>74</v>
      </c>
      <c r="B8" s="46">
        <v>5007.1990493350695</v>
      </c>
      <c r="C8" s="14">
        <v>689.54563260164844</v>
      </c>
      <c r="D8" s="14"/>
      <c r="E8" s="16">
        <v>5038.5426155376099</v>
      </c>
      <c r="F8" s="14">
        <v>684.87771471996984</v>
      </c>
      <c r="G8" s="14"/>
      <c r="H8" s="16">
        <v>5306.1621437604199</v>
      </c>
      <c r="I8" s="14">
        <v>710.78404931458454</v>
      </c>
    </row>
    <row r="9" spans="1:9" ht="15.75" customHeight="1" x14ac:dyDescent="0.2">
      <c r="A9" s="9" t="s">
        <v>75</v>
      </c>
      <c r="B9" s="46">
        <v>5009.7273687549196</v>
      </c>
      <c r="C9" s="14">
        <v>689.89380961570407</v>
      </c>
      <c r="D9" s="44"/>
      <c r="E9" s="46">
        <v>4987.6178588094499</v>
      </c>
      <c r="F9" s="14">
        <v>677.95562758646031</v>
      </c>
      <c r="G9" s="44"/>
      <c r="H9" s="46">
        <v>5024.8414395194905</v>
      </c>
      <c r="I9" s="14">
        <v>673.09988816403768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-515.16769428765485</v>
      </c>
      <c r="C11" s="44">
        <v>-92.279804159596551</v>
      </c>
      <c r="D11" s="44"/>
      <c r="E11" s="14">
        <v>-521.98799906404258</v>
      </c>
      <c r="F11" s="44">
        <v>-91.891174242002307</v>
      </c>
      <c r="G11" s="44"/>
      <c r="H11" s="14">
        <v>-553.61425536741206</v>
      </c>
      <c r="I11" s="44">
        <v>-95.663733935768732</v>
      </c>
    </row>
    <row r="12" spans="1:9" ht="15.75" customHeight="1" x14ac:dyDescent="0.2">
      <c r="A12" s="9" t="s">
        <v>74</v>
      </c>
      <c r="B12" s="46">
        <v>3452.9657485967</v>
      </c>
      <c r="C12" s="14">
        <v>618.51510990201825</v>
      </c>
      <c r="D12" s="14"/>
      <c r="E12" s="16">
        <v>3493.4341621798403</v>
      </c>
      <c r="F12" s="14">
        <v>614.98687302281382</v>
      </c>
      <c r="G12" s="14"/>
      <c r="H12" s="16">
        <v>3694.28719038299</v>
      </c>
      <c r="I12" s="14">
        <v>638.36742539906788</v>
      </c>
    </row>
    <row r="13" spans="1:9" ht="15.75" customHeight="1" x14ac:dyDescent="0.2">
      <c r="A13" s="9" t="s">
        <v>75</v>
      </c>
      <c r="B13" s="46">
        <v>3373.1005765503701</v>
      </c>
      <c r="C13" s="14">
        <v>604.20920035581003</v>
      </c>
      <c r="D13" s="44"/>
      <c r="E13" s="46">
        <v>3470.53806464837</v>
      </c>
      <c r="F13" s="14">
        <v>610.95622616599201</v>
      </c>
      <c r="G13" s="44"/>
      <c r="H13" s="46">
        <v>4240.5662337047097</v>
      </c>
      <c r="I13" s="14">
        <v>732.76364541752264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156.06935148780713</v>
      </c>
      <c r="C15" s="44">
        <v>34.539277384902448</v>
      </c>
      <c r="D15" s="44"/>
      <c r="E15" s="14">
        <v>156.38432189895067</v>
      </c>
      <c r="F15" s="44">
        <v>33.931045788277402</v>
      </c>
      <c r="G15" s="44"/>
      <c r="H15" s="14">
        <v>167.08589027260803</v>
      </c>
      <c r="I15" s="44">
        <v>35.645621089953806</v>
      </c>
    </row>
    <row r="16" spans="1:9" ht="15.75" customHeight="1" x14ac:dyDescent="0.2">
      <c r="A16" s="9" t="s">
        <v>74</v>
      </c>
      <c r="B16" s="46">
        <v>3367.8708041411901</v>
      </c>
      <c r="C16" s="14">
        <v>745.33419144651725</v>
      </c>
      <c r="D16" s="14"/>
      <c r="E16" s="16">
        <v>3414.3046576451002</v>
      </c>
      <c r="F16" s="14">
        <v>740.80909305309353</v>
      </c>
      <c r="G16" s="14"/>
      <c r="H16" s="16">
        <v>3607.79602506843</v>
      </c>
      <c r="I16" s="14">
        <v>769.67678042479042</v>
      </c>
    </row>
    <row r="17" spans="1:9" ht="15.75" customHeight="1" x14ac:dyDescent="0.2">
      <c r="A17" s="9" t="s">
        <v>75</v>
      </c>
      <c r="B17" s="46">
        <v>2979.3434828061299</v>
      </c>
      <c r="C17" s="14">
        <v>659.35028240045983</v>
      </c>
      <c r="D17" s="44"/>
      <c r="E17" s="46">
        <v>3073.2152584073901</v>
      </c>
      <c r="F17" s="14">
        <v>666.80218569246233</v>
      </c>
      <c r="G17" s="44"/>
      <c r="H17" s="46">
        <v>3019.6848145082799</v>
      </c>
      <c r="I17" s="14">
        <v>644.21083392159903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181.15031778240447</v>
      </c>
      <c r="C19" s="44">
        <v>75.744657860707207</v>
      </c>
      <c r="D19" s="44"/>
      <c r="E19" s="14">
        <v>193.96306764469477</v>
      </c>
      <c r="F19" s="44">
        <v>78.226496586293706</v>
      </c>
      <c r="G19" s="44"/>
      <c r="H19" s="14">
        <v>206.19449150894806</v>
      </c>
      <c r="I19" s="44">
        <v>80.887706077507573</v>
      </c>
    </row>
    <row r="20" spans="1:9" ht="15.75" customHeight="1" x14ac:dyDescent="0.2">
      <c r="A20" s="9" t="s">
        <v>74</v>
      </c>
      <c r="B20" s="46">
        <v>1881.08174789285</v>
      </c>
      <c r="C20" s="14">
        <v>786.53957192232201</v>
      </c>
      <c r="D20" s="14"/>
      <c r="E20" s="16">
        <v>1946.6714271060901</v>
      </c>
      <c r="F20" s="14">
        <v>785.10454385110984</v>
      </c>
      <c r="G20" s="14"/>
      <c r="H20" s="16">
        <v>2077.3463511715499</v>
      </c>
      <c r="I20" s="14">
        <v>814.91886541234419</v>
      </c>
    </row>
    <row r="21" spans="1:9" ht="15.75" customHeight="1" x14ac:dyDescent="0.2">
      <c r="A21" s="9" t="s">
        <v>75</v>
      </c>
      <c r="B21" s="46">
        <v>2446.7426612858799</v>
      </c>
      <c r="C21" s="16">
        <v>1023.0602298744435</v>
      </c>
      <c r="D21" s="44"/>
      <c r="E21" s="46">
        <v>2417.3080691903401</v>
      </c>
      <c r="F21" s="14">
        <v>974.91519245782831</v>
      </c>
      <c r="G21" s="44"/>
      <c r="H21" s="46">
        <v>2549.1375144907797</v>
      </c>
      <c r="I21" s="14">
        <v>999.99706352160422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-17.545290076490552</v>
      </c>
      <c r="C23" s="44">
        <v>-10.653194950238685</v>
      </c>
      <c r="D23" s="44"/>
      <c r="E23" s="14">
        <v>-16.516364830585697</v>
      </c>
      <c r="F23" s="44">
        <v>-9.9364665142493322</v>
      </c>
      <c r="G23" s="44"/>
      <c r="H23" s="14">
        <v>-11.732307202289869</v>
      </c>
      <c r="I23" s="44">
        <v>-6.99575042681181</v>
      </c>
    </row>
    <row r="24" spans="1:9" ht="15.75" customHeight="1" x14ac:dyDescent="0.2">
      <c r="A24" s="9" t="s">
        <v>74</v>
      </c>
      <c r="B24" s="46">
        <v>1153.0991044322</v>
      </c>
      <c r="C24" s="14">
        <v>700.14171911137612</v>
      </c>
      <c r="D24" s="14"/>
      <c r="E24" s="16">
        <v>1158.4542046988499</v>
      </c>
      <c r="F24" s="14">
        <v>696.9415807505668</v>
      </c>
      <c r="G24" s="14"/>
      <c r="H24" s="16">
        <v>1219.2834569341098</v>
      </c>
      <c r="I24" s="14">
        <v>727.03540890802481</v>
      </c>
    </row>
    <row r="25" spans="1:9" ht="15.75" customHeight="1" x14ac:dyDescent="0.2">
      <c r="A25" s="9" t="s">
        <v>75</v>
      </c>
      <c r="B25" s="46">
        <v>1164.80733388523</v>
      </c>
      <c r="C25" s="14">
        <v>707.2507523813581</v>
      </c>
      <c r="D25" s="44"/>
      <c r="E25" s="46">
        <v>1179.61853477463</v>
      </c>
      <c r="F25" s="14">
        <v>709.67432547082569</v>
      </c>
      <c r="G25" s="44"/>
      <c r="H25" s="46">
        <v>1192.9769007328898</v>
      </c>
      <c r="I25" s="14">
        <v>711.34931250776049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22.516930195626664</v>
      </c>
      <c r="C27" s="44">
        <v>43.983189949734083</v>
      </c>
      <c r="D27" s="44"/>
      <c r="E27" s="14">
        <v>22.410878874860359</v>
      </c>
      <c r="F27" s="44">
        <v>43.730677349842153</v>
      </c>
      <c r="G27" s="44"/>
      <c r="H27" s="14">
        <v>22.043729225472429</v>
      </c>
      <c r="I27" s="44">
        <v>42.892724502648093</v>
      </c>
    </row>
    <row r="28" spans="1:9" ht="15.75" customHeight="1" x14ac:dyDescent="0.2">
      <c r="A28" s="9" t="s">
        <v>74</v>
      </c>
      <c r="B28" s="47">
        <v>386.40412167998602</v>
      </c>
      <c r="C28" s="14">
        <v>754.77810401134889</v>
      </c>
      <c r="D28" s="14"/>
      <c r="E28" s="14">
        <v>384.66820614689703</v>
      </c>
      <c r="F28" s="14">
        <v>750.60872461465829</v>
      </c>
      <c r="G28" s="14"/>
      <c r="H28" s="14">
        <v>399.282160848947</v>
      </c>
      <c r="I28" s="14">
        <v>776.92388383748471</v>
      </c>
    </row>
    <row r="29" spans="1:9" ht="15.75" customHeight="1" x14ac:dyDescent="0.2">
      <c r="A29" s="9" t="s">
        <v>75</v>
      </c>
      <c r="B29" s="47">
        <v>347.15841739630298</v>
      </c>
      <c r="C29" s="14">
        <v>678.11795312827769</v>
      </c>
      <c r="D29" s="44"/>
      <c r="E29" s="47">
        <v>318.66981289496999</v>
      </c>
      <c r="F29" s="14">
        <v>621.82508979944384</v>
      </c>
      <c r="G29" s="44"/>
      <c r="H29" s="47">
        <v>309.64965736539102</v>
      </c>
      <c r="I29" s="14">
        <v>602.51681146425665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-33.502722737766739</v>
      </c>
      <c r="C31" s="44">
        <v>-90.27755461420054</v>
      </c>
      <c r="D31" s="44"/>
      <c r="E31" s="14">
        <v>-40.704017482160189</v>
      </c>
      <c r="F31" s="44">
        <v>-107.70338579185977</v>
      </c>
      <c r="G31" s="44"/>
      <c r="H31" s="14">
        <v>-43.733310091942407</v>
      </c>
      <c r="I31" s="44">
        <v>-113.91968161153648</v>
      </c>
    </row>
    <row r="32" spans="1:9" ht="15.75" customHeight="1" x14ac:dyDescent="0.2">
      <c r="A32" s="9" t="s">
        <v>74</v>
      </c>
      <c r="B32" s="47">
        <v>230.278956229811</v>
      </c>
      <c r="C32" s="14">
        <v>620.51735944741426</v>
      </c>
      <c r="D32" s="14"/>
      <c r="E32" s="14">
        <v>226.44428228648999</v>
      </c>
      <c r="F32" s="14">
        <v>599.17466147295636</v>
      </c>
      <c r="G32" s="14"/>
      <c r="H32" s="14">
        <v>238.05831585206403</v>
      </c>
      <c r="I32" s="14">
        <v>620.11147772330014</v>
      </c>
    </row>
    <row r="33" spans="1:9" ht="15.75" customHeight="1" x14ac:dyDescent="0.2">
      <c r="A33" s="9" t="s">
        <v>75</v>
      </c>
      <c r="B33" s="47">
        <v>247.254249820696</v>
      </c>
      <c r="C33" s="14">
        <v>666.25955199213161</v>
      </c>
      <c r="D33" s="44"/>
      <c r="E33" s="47">
        <v>260.89002526656697</v>
      </c>
      <c r="F33" s="14">
        <v>690.31856751850739</v>
      </c>
      <c r="G33" s="44"/>
      <c r="H33" s="47">
        <v>274.80989845059196</v>
      </c>
      <c r="I33" s="14">
        <v>715.84465180828136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360.78271989152705</v>
      </c>
      <c r="C35" s="43">
        <v>1550.3999514038369</v>
      </c>
      <c r="D35" s="44"/>
      <c r="E35" s="14">
        <v>368.30325944083108</v>
      </c>
      <c r="F35" s="43">
        <v>1539.1245055907423</v>
      </c>
      <c r="G35" s="44"/>
      <c r="H35" s="14">
        <v>387.30064530844851</v>
      </c>
      <c r="I35" s="43">
        <v>1588.5542470415062</v>
      </c>
    </row>
    <row r="36" spans="1:9" ht="15.75" customHeight="1" x14ac:dyDescent="0.2">
      <c r="A36" s="9" t="s">
        <v>74</v>
      </c>
      <c r="B36" s="47">
        <v>526.18682877840695</v>
      </c>
      <c r="C36" s="16">
        <v>2261.1948654654516</v>
      </c>
      <c r="D36" s="14"/>
      <c r="E36" s="14">
        <v>537.45493488301804</v>
      </c>
      <c r="F36" s="16">
        <v>2246.0025528555584</v>
      </c>
      <c r="G36" s="14"/>
      <c r="H36" s="14">
        <v>566.26258017239707</v>
      </c>
      <c r="I36" s="16">
        <v>2322.5854063763427</v>
      </c>
    </row>
    <row r="37" spans="1:9" ht="15.75" customHeight="1" x14ac:dyDescent="0.2">
      <c r="A37" s="6" t="s">
        <v>75</v>
      </c>
      <c r="B37" s="18">
        <v>436.95227058669695</v>
      </c>
      <c r="C37" s="21">
        <v>1877.7251285402292</v>
      </c>
      <c r="D37" s="45"/>
      <c r="E37" s="18">
        <v>492.11686649214499</v>
      </c>
      <c r="F37" s="21">
        <v>2056.5365888494698</v>
      </c>
      <c r="G37" s="45"/>
      <c r="H37" s="18">
        <v>496.811765418736</v>
      </c>
      <c r="I37" s="21">
        <v>2037.7256002441932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sqref="A1:XFD1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160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289.49875589522662</v>
      </c>
      <c r="D5" s="44"/>
      <c r="E5" s="44"/>
      <c r="F5" s="44">
        <v>294.06856665796306</v>
      </c>
      <c r="G5" s="44"/>
      <c r="H5" s="44"/>
      <c r="I5" s="44">
        <v>299.53481284060791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-234.74689404020071</v>
      </c>
      <c r="C7" s="44">
        <v>-32.327194097410143</v>
      </c>
      <c r="D7" s="44"/>
      <c r="E7" s="14">
        <v>-270.30721150008554</v>
      </c>
      <c r="F7" s="44">
        <v>-36.742248584664026</v>
      </c>
      <c r="G7" s="44"/>
      <c r="H7" s="14">
        <v>-254.04604731541437</v>
      </c>
      <c r="I7" s="44">
        <v>-34.030599391982662</v>
      </c>
    </row>
    <row r="8" spans="1:9" ht="15.75" customHeight="1" x14ac:dyDescent="0.2">
      <c r="A8" s="9" t="s">
        <v>74</v>
      </c>
      <c r="B8" s="46">
        <v>1867.4749557785299</v>
      </c>
      <c r="C8" s="14">
        <v>257.17156179781648</v>
      </c>
      <c r="D8" s="14"/>
      <c r="E8" s="16">
        <v>1893.1111231175498</v>
      </c>
      <c r="F8" s="14">
        <v>257.32631807329903</v>
      </c>
      <c r="G8" s="14"/>
      <c r="H8" s="16">
        <v>1982.0484263378</v>
      </c>
      <c r="I8" s="14">
        <v>265.50421344862525</v>
      </c>
    </row>
    <row r="9" spans="1:9" ht="15.75" customHeight="1" x14ac:dyDescent="0.2">
      <c r="A9" s="9" t="s">
        <v>75</v>
      </c>
      <c r="B9" s="46">
        <v>1684.1201841331501</v>
      </c>
      <c r="C9" s="14">
        <v>231.92162051147326</v>
      </c>
      <c r="D9" s="44"/>
      <c r="E9" s="46">
        <v>1221.27635980792</v>
      </c>
      <c r="F9" s="14">
        <v>166.00533649699531</v>
      </c>
      <c r="G9" s="44"/>
      <c r="H9" s="46">
        <v>1453.52152595384</v>
      </c>
      <c r="I9" s="14">
        <v>194.70568143083719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-204.69591466075491</v>
      </c>
      <c r="C11" s="44">
        <v>-36.666311041267875</v>
      </c>
      <c r="D11" s="44"/>
      <c r="E11" s="14">
        <v>-259.62345685527248</v>
      </c>
      <c r="F11" s="44">
        <v>-45.704315719855828</v>
      </c>
      <c r="G11" s="44"/>
      <c r="H11" s="14">
        <v>-243.59724380814222</v>
      </c>
      <c r="I11" s="44">
        <v>-42.093247587497785</v>
      </c>
    </row>
    <row r="12" spans="1:9" ht="15.75" customHeight="1" x14ac:dyDescent="0.2">
      <c r="A12" s="9" t="s">
        <v>74</v>
      </c>
      <c r="B12" s="46">
        <v>1411.4801049128498</v>
      </c>
      <c r="C12" s="14">
        <v>252.83244485395875</v>
      </c>
      <c r="D12" s="14"/>
      <c r="E12" s="16">
        <v>1410.83362418242</v>
      </c>
      <c r="F12" s="14">
        <v>248.36425093810723</v>
      </c>
      <c r="G12" s="14"/>
      <c r="H12" s="16">
        <v>1489.83647809436</v>
      </c>
      <c r="I12" s="14">
        <v>257.44156525311013</v>
      </c>
    </row>
    <row r="13" spans="1:9" ht="15.75" customHeight="1" x14ac:dyDescent="0.2">
      <c r="A13" s="9" t="s">
        <v>75</v>
      </c>
      <c r="B13" s="46">
        <v>1679.6735364947701</v>
      </c>
      <c r="C13" s="14">
        <v>300.87279679701112</v>
      </c>
      <c r="D13" s="44"/>
      <c r="E13" s="46">
        <v>1494.5298938951601</v>
      </c>
      <c r="F13" s="14">
        <v>263.09820749911893</v>
      </c>
      <c r="G13" s="44"/>
      <c r="H13" s="46">
        <v>1665.60287083973</v>
      </c>
      <c r="I13" s="14">
        <v>287.81374094660595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118.77514550131947</v>
      </c>
      <c r="C15" s="44">
        <v>26.285799599947211</v>
      </c>
      <c r="D15" s="44"/>
      <c r="E15" s="14">
        <v>135.06187429568732</v>
      </c>
      <c r="F15" s="44">
        <v>29.304668046831125</v>
      </c>
      <c r="G15" s="44"/>
      <c r="H15" s="14">
        <v>130.7276587083164</v>
      </c>
      <c r="I15" s="44">
        <v>27.889061013414505</v>
      </c>
    </row>
    <row r="16" spans="1:9" ht="15.75" customHeight="1" x14ac:dyDescent="0.2">
      <c r="A16" s="9" t="s">
        <v>74</v>
      </c>
      <c r="B16" s="46">
        <v>1426.9056713832699</v>
      </c>
      <c r="C16" s="14">
        <v>315.78455549517383</v>
      </c>
      <c r="D16" s="14"/>
      <c r="E16" s="16">
        <v>1490.39037420564</v>
      </c>
      <c r="F16" s="14">
        <v>323.37323470479419</v>
      </c>
      <c r="G16" s="14"/>
      <c r="H16" s="16">
        <v>1534.7722325092002</v>
      </c>
      <c r="I16" s="14">
        <v>327.42387385402242</v>
      </c>
    </row>
    <row r="17" spans="1:9" ht="15.75" customHeight="1" x14ac:dyDescent="0.2">
      <c r="A17" s="9" t="s">
        <v>75</v>
      </c>
      <c r="B17" s="46">
        <v>1931.27551466658</v>
      </c>
      <c r="C17" s="14">
        <v>427.40525331746852</v>
      </c>
      <c r="D17" s="44"/>
      <c r="E17" s="46">
        <v>2581.8088390102102</v>
      </c>
      <c r="F17" s="14">
        <v>560.18066817235444</v>
      </c>
      <c r="G17" s="44"/>
      <c r="H17" s="46">
        <v>2108.3726402634002</v>
      </c>
      <c r="I17" s="14">
        <v>449.79412761087826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216.05998590123207</v>
      </c>
      <c r="C19" s="44">
        <v>90.341490480496702</v>
      </c>
      <c r="D19" s="44"/>
      <c r="E19" s="14">
        <v>253.42837586200258</v>
      </c>
      <c r="F19" s="44">
        <v>102.20922065201802</v>
      </c>
      <c r="G19" s="44"/>
      <c r="H19" s="14">
        <v>235.1219769096225</v>
      </c>
      <c r="I19" s="44">
        <v>92.235622889095168</v>
      </c>
    </row>
    <row r="20" spans="1:9" ht="15.75" customHeight="1" x14ac:dyDescent="0.2">
      <c r="A20" s="9" t="s">
        <v>74</v>
      </c>
      <c r="B20" s="47">
        <v>908.42289451020895</v>
      </c>
      <c r="C20" s="14">
        <v>379.84024637572332</v>
      </c>
      <c r="D20" s="14"/>
      <c r="E20" s="14">
        <v>982.57315130182189</v>
      </c>
      <c r="F20" s="14">
        <v>396.27778730998108</v>
      </c>
      <c r="G20" s="14"/>
      <c r="H20" s="14">
        <v>998.67964738819398</v>
      </c>
      <c r="I20" s="14">
        <v>391.77043572970308</v>
      </c>
    </row>
    <row r="21" spans="1:9" ht="15.75" customHeight="1" x14ac:dyDescent="0.2">
      <c r="A21" s="9" t="s">
        <v>75</v>
      </c>
      <c r="B21" s="47">
        <v>771.09693062816598</v>
      </c>
      <c r="C21" s="14">
        <v>322.41993225774547</v>
      </c>
      <c r="D21" s="44"/>
      <c r="E21" s="47">
        <v>960.85859022199293</v>
      </c>
      <c r="F21" s="14">
        <v>387.52017144624494</v>
      </c>
      <c r="G21" s="44"/>
      <c r="H21" s="46">
        <v>1193.2248245472902</v>
      </c>
      <c r="I21" s="14">
        <v>468.08825098112902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58.521087102174612</v>
      </c>
      <c r="C23" s="44">
        <v>35.532986167879073</v>
      </c>
      <c r="D23" s="44"/>
      <c r="E23" s="14">
        <v>75.620857720283794</v>
      </c>
      <c r="F23" s="44">
        <v>45.494521840843049</v>
      </c>
      <c r="G23" s="44"/>
      <c r="H23" s="14">
        <v>73.195407544574408</v>
      </c>
      <c r="I23" s="44">
        <v>43.645021796793685</v>
      </c>
    </row>
    <row r="24" spans="1:9" ht="15.75" customHeight="1" x14ac:dyDescent="0.2">
      <c r="A24" s="9" t="s">
        <v>74</v>
      </c>
      <c r="B24" s="47">
        <v>535.31135262257396</v>
      </c>
      <c r="C24" s="14">
        <v>325.0317420631057</v>
      </c>
      <c r="D24" s="14"/>
      <c r="E24" s="14">
        <v>564.42074701345007</v>
      </c>
      <c r="F24" s="14">
        <v>339.56308849880611</v>
      </c>
      <c r="G24" s="14"/>
      <c r="H24" s="14">
        <v>575.53385983666999</v>
      </c>
      <c r="I24" s="14">
        <v>343.1798346374016</v>
      </c>
    </row>
    <row r="25" spans="1:9" ht="15.75" customHeight="1" x14ac:dyDescent="0.2">
      <c r="A25" s="9" t="s">
        <v>75</v>
      </c>
      <c r="B25" s="47">
        <v>160.388955170299</v>
      </c>
      <c r="C25" s="14">
        <v>97.385383760839872</v>
      </c>
      <c r="D25" s="44"/>
      <c r="E25" s="47">
        <v>190.118856883315</v>
      </c>
      <c r="F25" s="14">
        <v>114.37805319304209</v>
      </c>
      <c r="G25" s="44"/>
      <c r="H25" s="47">
        <v>217.80313109550198</v>
      </c>
      <c r="I25" s="14">
        <v>129.87184200435166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-13.113909456749882</v>
      </c>
      <c r="C27" s="44">
        <v>-25.615906147449493</v>
      </c>
      <c r="D27" s="44"/>
      <c r="E27" s="14">
        <v>-14.231690440444625</v>
      </c>
      <c r="F27" s="44">
        <v>-27.770506737781602</v>
      </c>
      <c r="G27" s="44"/>
      <c r="H27" s="14">
        <v>-13.708036338025114</v>
      </c>
      <c r="I27" s="44">
        <v>-26.673119602638337</v>
      </c>
    </row>
    <row r="28" spans="1:9" ht="15.75" customHeight="1" x14ac:dyDescent="0.2">
      <c r="A28" s="9" t="s">
        <v>74</v>
      </c>
      <c r="B28" s="47">
        <v>135.09324163127602</v>
      </c>
      <c r="C28" s="14">
        <v>263.88284974777713</v>
      </c>
      <c r="D28" s="14"/>
      <c r="E28" s="14">
        <v>136.471098257595</v>
      </c>
      <c r="F28" s="14">
        <v>266.29805992018146</v>
      </c>
      <c r="G28" s="14"/>
      <c r="H28" s="14">
        <v>140.23099142070998</v>
      </c>
      <c r="I28" s="14">
        <v>272.86169323796958</v>
      </c>
    </row>
    <row r="29" spans="1:9" ht="15.75" customHeight="1" x14ac:dyDescent="0.2">
      <c r="A29" s="9" t="s">
        <v>75</v>
      </c>
      <c r="B29" s="47">
        <v>105.737058004896</v>
      </c>
      <c r="C29" s="14">
        <v>206.5402817591299</v>
      </c>
      <c r="D29" s="44"/>
      <c r="E29" s="47">
        <v>126.674485452532</v>
      </c>
      <c r="F29" s="14">
        <v>247.18178536032391</v>
      </c>
      <c r="G29" s="44"/>
      <c r="H29" s="47">
        <v>121.449369892581</v>
      </c>
      <c r="I29" s="14">
        <v>236.31638324622173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-39.891806780321062</v>
      </c>
      <c r="C31" s="44">
        <v>-107.49379366739888</v>
      </c>
      <c r="D31" s="44"/>
      <c r="E31" s="14">
        <v>-44.781283615313093</v>
      </c>
      <c r="F31" s="44">
        <v>-118.49188762727482</v>
      </c>
      <c r="G31" s="44"/>
      <c r="H31" s="14">
        <v>-44.785473720233718</v>
      </c>
      <c r="I31" s="44">
        <v>-116.66043334714016</v>
      </c>
    </row>
    <row r="32" spans="1:9" ht="15.75" customHeight="1" x14ac:dyDescent="0.2">
      <c r="A32" s="9" t="s">
        <v>74</v>
      </c>
      <c r="B32" s="47">
        <v>67.543497522444696</v>
      </c>
      <c r="C32" s="14">
        <v>182.00496222782775</v>
      </c>
      <c r="D32" s="14"/>
      <c r="E32" s="14">
        <v>66.355167576030908</v>
      </c>
      <c r="F32" s="14">
        <v>175.57667903068824</v>
      </c>
      <c r="G32" s="14"/>
      <c r="H32" s="14">
        <v>70.204742790024298</v>
      </c>
      <c r="I32" s="14">
        <v>182.87437949346776</v>
      </c>
    </row>
    <row r="33" spans="1:9" ht="15.75" customHeight="1" x14ac:dyDescent="0.2">
      <c r="A33" s="9" t="s">
        <v>75</v>
      </c>
      <c r="B33" s="47">
        <v>40.800842212629696</v>
      </c>
      <c r="C33" s="14">
        <v>109.94331087615923</v>
      </c>
      <c r="D33" s="44"/>
      <c r="E33" s="47">
        <v>46.285504006663004</v>
      </c>
      <c r="F33" s="14">
        <v>122.47207531259477</v>
      </c>
      <c r="G33" s="44"/>
      <c r="H33" s="47">
        <v>71.036564634312498</v>
      </c>
      <c r="I33" s="14">
        <v>185.04116905180697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99.09230643329208</v>
      </c>
      <c r="C35" s="44">
        <v>425.83166711770832</v>
      </c>
      <c r="D35" s="44"/>
      <c r="E35" s="14">
        <v>124.8325345331364</v>
      </c>
      <c r="F35" s="44">
        <v>521.67014021720729</v>
      </c>
      <c r="G35" s="44"/>
      <c r="H35" s="14">
        <v>117.0917580193109</v>
      </c>
      <c r="I35" s="44">
        <v>480.26413523529226</v>
      </c>
    </row>
    <row r="36" spans="1:9" ht="15.75" customHeight="1" x14ac:dyDescent="0.2">
      <c r="A36" s="9" t="s">
        <v>74</v>
      </c>
      <c r="B36" s="47">
        <v>166.45953542637901</v>
      </c>
      <c r="C36" s="14">
        <v>715.33042301293494</v>
      </c>
      <c r="D36" s="14"/>
      <c r="E36" s="14">
        <v>195.20137812298699</v>
      </c>
      <c r="F36" s="14">
        <v>815.73870687517035</v>
      </c>
      <c r="G36" s="14"/>
      <c r="H36" s="14">
        <v>190.12044213354099</v>
      </c>
      <c r="I36" s="14">
        <v>779.79894807590017</v>
      </c>
    </row>
    <row r="37" spans="1:9" ht="15.75" customHeight="1" x14ac:dyDescent="0.2">
      <c r="A37" s="6" t="s">
        <v>75</v>
      </c>
      <c r="B37" s="18">
        <v>145.59823247704301</v>
      </c>
      <c r="C37" s="19">
        <v>625.68266192117426</v>
      </c>
      <c r="D37" s="45"/>
      <c r="E37" s="18">
        <v>117.804134499715</v>
      </c>
      <c r="F37" s="19">
        <v>492.29873920664539</v>
      </c>
      <c r="G37" s="45"/>
      <c r="H37" s="18">
        <v>150.415893283836</v>
      </c>
      <c r="I37" s="19">
        <v>616.94657365800003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O6" sqref="O6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185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423.31090481821008</v>
      </c>
      <c r="D5" s="44"/>
      <c r="E5" s="44"/>
      <c r="F5" s="44">
        <v>445.94049752298201</v>
      </c>
      <c r="G5" s="44"/>
      <c r="H5" s="44"/>
      <c r="I5" s="44">
        <v>478.63603017901823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229.33268567218425</v>
      </c>
      <c r="C7" s="44">
        <v>31.58159886594899</v>
      </c>
      <c r="D7" s="44"/>
      <c r="E7" s="14">
        <v>234.95536998757959</v>
      </c>
      <c r="F7" s="44">
        <v>31.936952634290435</v>
      </c>
      <c r="G7" s="44"/>
      <c r="H7" s="14">
        <v>249.21149609152869</v>
      </c>
      <c r="I7" s="44">
        <v>33.382989725630296</v>
      </c>
    </row>
    <row r="8" spans="1:9" ht="15.75" customHeight="1" x14ac:dyDescent="0.2">
      <c r="A8" s="9" t="s">
        <v>74</v>
      </c>
      <c r="B8" s="46">
        <v>3303.24376561286</v>
      </c>
      <c r="C8" s="14">
        <v>454.89250368415907</v>
      </c>
      <c r="D8" s="14"/>
      <c r="E8" s="16">
        <v>3515.6727191895297</v>
      </c>
      <c r="F8" s="14">
        <v>477.87745015727245</v>
      </c>
      <c r="G8" s="14"/>
      <c r="H8" s="16">
        <v>3822.33667584866</v>
      </c>
      <c r="I8" s="14">
        <v>512.01901990464853</v>
      </c>
    </row>
    <row r="9" spans="1:9" ht="15.75" customHeight="1" x14ac:dyDescent="0.2">
      <c r="A9" s="9" t="s">
        <v>75</v>
      </c>
      <c r="B9" s="46">
        <v>4055.8327268276803</v>
      </c>
      <c r="C9" s="14">
        <v>558.53216854206073</v>
      </c>
      <c r="D9" s="44"/>
      <c r="E9" s="46">
        <v>4723.3308940120896</v>
      </c>
      <c r="F9" s="14">
        <v>642.03169753523446</v>
      </c>
      <c r="G9" s="44"/>
      <c r="H9" s="46">
        <v>5125.0770708523596</v>
      </c>
      <c r="I9" s="14">
        <v>686.52689736468187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241.31953601273321</v>
      </c>
      <c r="C11" s="44">
        <v>43.226545006732124</v>
      </c>
      <c r="D11" s="44"/>
      <c r="E11" s="14">
        <v>284.57123799113577</v>
      </c>
      <c r="F11" s="44">
        <v>50.096142557671101</v>
      </c>
      <c r="G11" s="44"/>
      <c r="H11" s="14">
        <v>351.5978827017662</v>
      </c>
      <c r="I11" s="44">
        <v>60.755600089883956</v>
      </c>
    </row>
    <row r="12" spans="1:9" ht="15.75" customHeight="1" x14ac:dyDescent="0.2">
      <c r="A12" s="9" t="s">
        <v>74</v>
      </c>
      <c r="B12" s="46">
        <v>2604.5246250142104</v>
      </c>
      <c r="C12" s="14">
        <v>466.5374498249422</v>
      </c>
      <c r="D12" s="14"/>
      <c r="E12" s="16">
        <v>2817.7371260514301</v>
      </c>
      <c r="F12" s="14">
        <v>496.03664008065311</v>
      </c>
      <c r="G12" s="14"/>
      <c r="H12" s="16">
        <v>3121.5057520463401</v>
      </c>
      <c r="I12" s="14">
        <v>539.39163026890219</v>
      </c>
    </row>
    <row r="13" spans="1:9" ht="15.75" customHeight="1" x14ac:dyDescent="0.2">
      <c r="A13" s="9" t="s">
        <v>75</v>
      </c>
      <c r="B13" s="46">
        <v>2024.6868259953999</v>
      </c>
      <c r="C13" s="14">
        <v>362.67356408231188</v>
      </c>
      <c r="D13" s="44"/>
      <c r="E13" s="46">
        <v>2148.42152835963</v>
      </c>
      <c r="F13" s="14">
        <v>378.20980053516928</v>
      </c>
      <c r="G13" s="44"/>
      <c r="H13" s="46">
        <v>2872.0190074207003</v>
      </c>
      <c r="I13" s="14">
        <v>496.28068555067267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-163.40206842042809</v>
      </c>
      <c r="C15" s="44">
        <v>-36.162060729014399</v>
      </c>
      <c r="D15" s="44"/>
      <c r="E15" s="14">
        <v>-203.0618621476965</v>
      </c>
      <c r="F15" s="44">
        <v>-44.058773019705086</v>
      </c>
      <c r="G15" s="44"/>
      <c r="H15" s="14">
        <v>-265.34036932191293</v>
      </c>
      <c r="I15" s="44">
        <v>-56.60694777569671</v>
      </c>
    </row>
    <row r="16" spans="1:9" ht="15.75" customHeight="1" x14ac:dyDescent="0.2">
      <c r="A16" s="9" t="s">
        <v>74</v>
      </c>
      <c r="B16" s="46">
        <v>1749.37270264566</v>
      </c>
      <c r="C16" s="14">
        <v>387.14884408919568</v>
      </c>
      <c r="D16" s="14"/>
      <c r="E16" s="16">
        <v>1852.2270537190102</v>
      </c>
      <c r="F16" s="14">
        <v>401.88172450327693</v>
      </c>
      <c r="G16" s="14"/>
      <c r="H16" s="16">
        <v>1978.2262953517302</v>
      </c>
      <c r="I16" s="14">
        <v>422.02908240332152</v>
      </c>
    </row>
    <row r="17" spans="1:9" ht="15.75" customHeight="1" x14ac:dyDescent="0.2">
      <c r="A17" s="9" t="s">
        <v>75</v>
      </c>
      <c r="B17" s="46">
        <v>2143.0759308563001</v>
      </c>
      <c r="C17" s="14">
        <v>474.27821879900989</v>
      </c>
      <c r="D17" s="44"/>
      <c r="E17" s="46">
        <v>1874.01812527484</v>
      </c>
      <c r="F17" s="14">
        <v>406.60978060096085</v>
      </c>
      <c r="G17" s="44"/>
      <c r="H17" s="46">
        <v>1630.6157259778199</v>
      </c>
      <c r="I17" s="14">
        <v>347.87084784174738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4.3591239851672947</v>
      </c>
      <c r="C19" s="44">
        <v>1.8226871411040406</v>
      </c>
      <c r="D19" s="44"/>
      <c r="E19" s="14">
        <v>21.312217120660982</v>
      </c>
      <c r="F19" s="44">
        <v>8.5953480736328061</v>
      </c>
      <c r="G19" s="44"/>
      <c r="H19" s="14">
        <v>38.003875173286694</v>
      </c>
      <c r="I19" s="44">
        <v>14.908479185486385</v>
      </c>
    </row>
    <row r="20" spans="1:9" ht="15.75" customHeight="1" x14ac:dyDescent="0.2">
      <c r="A20" s="9" t="s">
        <v>74</v>
      </c>
      <c r="B20" s="46">
        <v>1016.7460974611599</v>
      </c>
      <c r="C20" s="14">
        <v>425.13359195931412</v>
      </c>
      <c r="D20" s="14"/>
      <c r="E20" s="16">
        <v>1127.02435637188</v>
      </c>
      <c r="F20" s="14">
        <v>454.53584559661482</v>
      </c>
      <c r="G20" s="14"/>
      <c r="H20" s="16">
        <v>1258.11651832398</v>
      </c>
      <c r="I20" s="14">
        <v>493.54450936450462</v>
      </c>
    </row>
    <row r="21" spans="1:9" ht="15.75" customHeight="1" x14ac:dyDescent="0.2">
      <c r="A21" s="9" t="s">
        <v>75</v>
      </c>
      <c r="B21" s="47">
        <v>734.12073869063101</v>
      </c>
      <c r="C21" s="14">
        <v>306.95902089095091</v>
      </c>
      <c r="D21" s="44"/>
      <c r="E21" s="47">
        <v>784.31474793706093</v>
      </c>
      <c r="F21" s="14">
        <v>316.3189554439719</v>
      </c>
      <c r="G21" s="44"/>
      <c r="H21" s="47">
        <v>840.69537852708697</v>
      </c>
      <c r="I21" s="14">
        <v>329.79504050459548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-97.35332673184989</v>
      </c>
      <c r="C23" s="44">
        <v>-59.111246619875089</v>
      </c>
      <c r="D23" s="44"/>
      <c r="E23" s="14">
        <v>-101.51048949722109</v>
      </c>
      <c r="F23" s="44">
        <v>-61.070071415855693</v>
      </c>
      <c r="G23" s="44"/>
      <c r="H23" s="14">
        <v>-105.05388761511064</v>
      </c>
      <c r="I23" s="44">
        <v>-62.641624230416426</v>
      </c>
    </row>
    <row r="24" spans="1:9" ht="15.75" customHeight="1" x14ac:dyDescent="0.2">
      <c r="A24" s="9" t="s">
        <v>74</v>
      </c>
      <c r="B24" s="47">
        <v>599.81899126940596</v>
      </c>
      <c r="C24" s="14">
        <v>364.19965819833499</v>
      </c>
      <c r="D24" s="14"/>
      <c r="E24" s="14">
        <v>639.73046766398704</v>
      </c>
      <c r="F24" s="14">
        <v>384.87042610712632</v>
      </c>
      <c r="G24" s="14"/>
      <c r="H24" s="14">
        <v>697.64841042897399</v>
      </c>
      <c r="I24" s="14">
        <v>415.99440594860181</v>
      </c>
    </row>
    <row r="25" spans="1:9" ht="15.75" customHeight="1" x14ac:dyDescent="0.2">
      <c r="A25" s="9" t="s">
        <v>75</v>
      </c>
      <c r="B25" s="47">
        <v>387.916923484851</v>
      </c>
      <c r="C25" s="14">
        <v>235.53640848140049</v>
      </c>
      <c r="D25" s="44"/>
      <c r="E25" s="47">
        <v>487.40312048391201</v>
      </c>
      <c r="F25" s="14">
        <v>293.22825181606754</v>
      </c>
      <c r="G25" s="44"/>
      <c r="H25" s="47">
        <v>482.55206044345999</v>
      </c>
      <c r="I25" s="14">
        <v>287.73656575812942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-110.65619259106873</v>
      </c>
      <c r="C27" s="44">
        <v>-216.14901745321507</v>
      </c>
      <c r="D27" s="44"/>
      <c r="E27" s="14">
        <v>-123.85642483239722</v>
      </c>
      <c r="F27" s="44">
        <v>-241.6828622516166</v>
      </c>
      <c r="G27" s="44"/>
      <c r="H27" s="14">
        <v>-144.3443374191873</v>
      </c>
      <c r="I27" s="44">
        <v>-280.86544863217404</v>
      </c>
    </row>
    <row r="28" spans="1:9" ht="15.75" customHeight="1" x14ac:dyDescent="0.2">
      <c r="A28" s="9" t="s">
        <v>74</v>
      </c>
      <c r="B28" s="47">
        <v>106.05528526518499</v>
      </c>
      <c r="C28" s="14">
        <v>207.16188736499501</v>
      </c>
      <c r="D28" s="14"/>
      <c r="E28" s="14">
        <v>104.67693163569299</v>
      </c>
      <c r="F28" s="14">
        <v>204.25763527136542</v>
      </c>
      <c r="G28" s="14"/>
      <c r="H28" s="14">
        <v>101.639641662625</v>
      </c>
      <c r="I28" s="14">
        <v>197.7705815468442</v>
      </c>
    </row>
    <row r="29" spans="1:9" ht="15.75" customHeight="1" x14ac:dyDescent="0.2">
      <c r="A29" s="9" t="s">
        <v>75</v>
      </c>
      <c r="B29" s="47">
        <v>51.949706397803595</v>
      </c>
      <c r="C29" s="14">
        <v>101.47536917671385</v>
      </c>
      <c r="D29" s="44"/>
      <c r="E29" s="47">
        <v>57.588083227145901</v>
      </c>
      <c r="F29" s="14">
        <v>112.37247324678454</v>
      </c>
      <c r="G29" s="44"/>
      <c r="H29" s="47">
        <v>63.655154406185503</v>
      </c>
      <c r="I29" s="14">
        <v>123.86030390733606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-51.333186894882296</v>
      </c>
      <c r="C31" s="44">
        <v>-138.3241183021716</v>
      </c>
      <c r="D31" s="44"/>
      <c r="E31" s="14">
        <v>-52.284176115446016</v>
      </c>
      <c r="F31" s="44">
        <v>-138.34464358314176</v>
      </c>
      <c r="G31" s="44"/>
      <c r="H31" s="14">
        <v>-52.733034220731376</v>
      </c>
      <c r="I31" s="44">
        <v>-137.36281237817371</v>
      </c>
    </row>
    <row r="32" spans="1:9" ht="15.75" customHeight="1" x14ac:dyDescent="0.2">
      <c r="A32" s="9" t="s">
        <v>74</v>
      </c>
      <c r="B32" s="47">
        <v>105.760876370394</v>
      </c>
      <c r="C32" s="14">
        <v>284.98678651603848</v>
      </c>
      <c r="D32" s="14"/>
      <c r="E32" s="14">
        <v>116.24877829192201</v>
      </c>
      <c r="F32" s="14">
        <v>307.59585393984025</v>
      </c>
      <c r="G32" s="14"/>
      <c r="H32" s="14">
        <v>131.01342322087299</v>
      </c>
      <c r="I32" s="14">
        <v>341.27321780084452</v>
      </c>
    </row>
    <row r="33" spans="1:9" ht="15.75" customHeight="1" x14ac:dyDescent="0.2">
      <c r="A33" s="9" t="s">
        <v>75</v>
      </c>
      <c r="B33" s="47">
        <v>78.943096133917308</v>
      </c>
      <c r="C33" s="14">
        <v>212.72270103020495</v>
      </c>
      <c r="D33" s="44"/>
      <c r="E33" s="47">
        <v>80.518218810535799</v>
      </c>
      <c r="F33" s="14">
        <v>213.05230589647155</v>
      </c>
      <c r="G33" s="44"/>
      <c r="H33" s="47">
        <v>77.371601183244607</v>
      </c>
      <c r="I33" s="14">
        <v>201.5431293455639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-52.266571031854539</v>
      </c>
      <c r="C35" s="44">
        <v>-224.60634814271643</v>
      </c>
      <c r="D35" s="44"/>
      <c r="E35" s="14">
        <v>-60.125872506619764</v>
      </c>
      <c r="F35" s="44">
        <v>-251.26360254172593</v>
      </c>
      <c r="G35" s="44"/>
      <c r="H35" s="14">
        <v>-71.341625389643795</v>
      </c>
      <c r="I35" s="44">
        <v>-292.61516441137371</v>
      </c>
    </row>
    <row r="36" spans="1:9" ht="15.75" customHeight="1" x14ac:dyDescent="0.2">
      <c r="A36" s="9" t="s">
        <v>74</v>
      </c>
      <c r="B36" s="47">
        <v>46.239146452057398</v>
      </c>
      <c r="C36" s="14">
        <v>198.70455667549365</v>
      </c>
      <c r="D36" s="14"/>
      <c r="E36" s="14">
        <v>46.585012907644696</v>
      </c>
      <c r="F36" s="14">
        <v>194.67689498125608</v>
      </c>
      <c r="G36" s="14"/>
      <c r="H36" s="14">
        <v>45.353189220212101</v>
      </c>
      <c r="I36" s="14">
        <v>186.02086576764449</v>
      </c>
    </row>
    <row r="37" spans="1:9" ht="15.75" customHeight="1" x14ac:dyDescent="0.2">
      <c r="A37" s="6" t="s">
        <v>75</v>
      </c>
      <c r="B37" s="18">
        <v>55.235541704348599</v>
      </c>
      <c r="C37" s="19">
        <v>237.3649746859671</v>
      </c>
      <c r="D37" s="45"/>
      <c r="E37" s="18">
        <v>64.307727725911803</v>
      </c>
      <c r="F37" s="19">
        <v>268.73940728105094</v>
      </c>
      <c r="G37" s="45"/>
      <c r="H37" s="18">
        <v>63.853907292560102</v>
      </c>
      <c r="I37" s="19">
        <v>261.9035027401186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sqref="A1:XFD1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161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247.12434390291759</v>
      </c>
      <c r="D5" s="44"/>
      <c r="E5" s="44"/>
      <c r="F5" s="44">
        <v>237.3324509671115</v>
      </c>
      <c r="G5" s="44"/>
      <c r="H5" s="44"/>
      <c r="I5" s="44">
        <v>254.36644494919375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-121.76831304008519</v>
      </c>
      <c r="C7" s="44">
        <v>-16.768817779914542</v>
      </c>
      <c r="D7" s="44"/>
      <c r="E7" s="14">
        <v>-105.21025432075433</v>
      </c>
      <c r="F7" s="44">
        <v>-14.300992180179605</v>
      </c>
      <c r="G7" s="44"/>
      <c r="H7" s="14">
        <v>-137.08954674186987</v>
      </c>
      <c r="I7" s="44">
        <v>-18.363755292790927</v>
      </c>
    </row>
    <row r="8" spans="1:9" ht="15.75" customHeight="1" x14ac:dyDescent="0.2">
      <c r="A8" s="9" t="s">
        <v>74</v>
      </c>
      <c r="B8" s="46">
        <v>1672.7478456505899</v>
      </c>
      <c r="C8" s="14">
        <v>230.35552612300305</v>
      </c>
      <c r="D8" s="14"/>
      <c r="E8" s="16">
        <v>1640.80898757664</v>
      </c>
      <c r="F8" s="14">
        <v>223.03145878693189</v>
      </c>
      <c r="G8" s="14"/>
      <c r="H8" s="16">
        <v>1761.8129428875302</v>
      </c>
      <c r="I8" s="14">
        <v>236.00268965640282</v>
      </c>
    </row>
    <row r="9" spans="1:9" ht="15.75" customHeight="1" x14ac:dyDescent="0.2">
      <c r="A9" s="9" t="s">
        <v>75</v>
      </c>
      <c r="B9" s="46">
        <v>1376.67698517386</v>
      </c>
      <c r="C9" s="14">
        <v>189.583356538602</v>
      </c>
      <c r="D9" s="44"/>
      <c r="E9" s="46">
        <v>1372.6853944327299</v>
      </c>
      <c r="F9" s="14">
        <v>186.58602451222058</v>
      </c>
      <c r="G9" s="44"/>
      <c r="H9" s="46">
        <v>1651.22906711477</v>
      </c>
      <c r="I9" s="14">
        <v>221.18948702875761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-87.746538546940968</v>
      </c>
      <c r="C11" s="44">
        <v>-15.717665301180432</v>
      </c>
      <c r="D11" s="44"/>
      <c r="E11" s="14">
        <v>-108.37380068509896</v>
      </c>
      <c r="F11" s="44">
        <v>-19.078208349385136</v>
      </c>
      <c r="G11" s="44"/>
      <c r="H11" s="14">
        <v>-97.897354986199844</v>
      </c>
      <c r="I11" s="44">
        <v>-16.916519814324488</v>
      </c>
    </row>
    <row r="12" spans="1:9" ht="15.75" customHeight="1" x14ac:dyDescent="0.2">
      <c r="A12" s="9" t="s">
        <v>74</v>
      </c>
      <c r="B12" s="46">
        <v>1291.8671224295599</v>
      </c>
      <c r="C12" s="14">
        <v>231.40667860173716</v>
      </c>
      <c r="D12" s="14"/>
      <c r="E12" s="16">
        <v>1239.7936616984798</v>
      </c>
      <c r="F12" s="14">
        <v>218.25424261772636</v>
      </c>
      <c r="G12" s="14"/>
      <c r="H12" s="16">
        <v>1374.1431374490498</v>
      </c>
      <c r="I12" s="14">
        <v>237.44992513486926</v>
      </c>
    </row>
    <row r="13" spans="1:9" ht="15.75" customHeight="1" x14ac:dyDescent="0.2">
      <c r="A13" s="9" t="s">
        <v>75</v>
      </c>
      <c r="B13" s="46">
        <v>1053.43840542559</v>
      </c>
      <c r="C13" s="14">
        <v>188.69795374356534</v>
      </c>
      <c r="D13" s="44"/>
      <c r="E13" s="46">
        <v>1241.9833425921399</v>
      </c>
      <c r="F13" s="14">
        <v>218.63971574909047</v>
      </c>
      <c r="G13" s="44"/>
      <c r="H13" s="46">
        <v>1376.75854116508</v>
      </c>
      <c r="I13" s="14">
        <v>237.90186307324274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35.766216233047018</v>
      </c>
      <c r="C15" s="44">
        <v>7.915322590278862</v>
      </c>
      <c r="D15" s="44"/>
      <c r="E15" s="14">
        <v>33.770769493123389</v>
      </c>
      <c r="F15" s="44">
        <v>7.3273171636537313</v>
      </c>
      <c r="G15" s="44"/>
      <c r="H15" s="14">
        <v>21.645432442225051</v>
      </c>
      <c r="I15" s="44">
        <v>4.617774019726653</v>
      </c>
    </row>
    <row r="16" spans="1:9" ht="15.75" customHeight="1" x14ac:dyDescent="0.2">
      <c r="A16" s="9" t="s">
        <v>74</v>
      </c>
      <c r="B16" s="46">
        <v>1152.4235122144898</v>
      </c>
      <c r="C16" s="14">
        <v>255.03966649319645</v>
      </c>
      <c r="D16" s="14"/>
      <c r="E16" s="16">
        <v>1127.6089801011301</v>
      </c>
      <c r="F16" s="14">
        <v>244.65976813076523</v>
      </c>
      <c r="G16" s="14"/>
      <c r="H16" s="16">
        <v>1213.9670307266399</v>
      </c>
      <c r="I16" s="14">
        <v>258.9842189689204</v>
      </c>
    </row>
    <row r="17" spans="1:9" ht="15.75" customHeight="1" x14ac:dyDescent="0.2">
      <c r="A17" s="9" t="s">
        <v>75</v>
      </c>
      <c r="B17" s="46">
        <v>1432.8986781057101</v>
      </c>
      <c r="C17" s="14">
        <v>317.11085127062665</v>
      </c>
      <c r="D17" s="44"/>
      <c r="E17" s="46">
        <v>1138.2922951467199</v>
      </c>
      <c r="F17" s="14">
        <v>246.97775018664379</v>
      </c>
      <c r="G17" s="44"/>
      <c r="H17" s="46">
        <v>1004.35685794137</v>
      </c>
      <c r="I17" s="14">
        <v>214.26659030791799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154.65227498775059</v>
      </c>
      <c r="C19" s="44">
        <v>64.664990929786768</v>
      </c>
      <c r="D19" s="44"/>
      <c r="E19" s="14">
        <v>150.06062075735528</v>
      </c>
      <c r="F19" s="44">
        <v>60.520370088781902</v>
      </c>
      <c r="G19" s="44"/>
      <c r="H19" s="14">
        <v>175.57293181556156</v>
      </c>
      <c r="I19" s="44">
        <v>68.875223581067985</v>
      </c>
    </row>
    <row r="20" spans="1:9" ht="15.75" customHeight="1" x14ac:dyDescent="0.2">
      <c r="A20" s="9" t="s">
        <v>74</v>
      </c>
      <c r="B20" s="47">
        <v>745.67287887121699</v>
      </c>
      <c r="C20" s="14">
        <v>311.78933483270436</v>
      </c>
      <c r="D20" s="14"/>
      <c r="E20" s="14">
        <v>738.52785692501402</v>
      </c>
      <c r="F20" s="14">
        <v>297.8528210558934</v>
      </c>
      <c r="G20" s="14"/>
      <c r="H20" s="14">
        <v>823.98988312557401</v>
      </c>
      <c r="I20" s="14">
        <v>323.24166853026173</v>
      </c>
    </row>
    <row r="21" spans="1:9" ht="15.75" customHeight="1" x14ac:dyDescent="0.2">
      <c r="A21" s="9" t="s">
        <v>75</v>
      </c>
      <c r="B21" s="47">
        <v>899.27239431753594</v>
      </c>
      <c r="C21" s="14">
        <v>376.01413381443655</v>
      </c>
      <c r="D21" s="44"/>
      <c r="E21" s="47">
        <v>898.37032413557506</v>
      </c>
      <c r="F21" s="14">
        <v>362.31826990359173</v>
      </c>
      <c r="G21" s="44"/>
      <c r="H21" s="47">
        <v>996.28214877979508</v>
      </c>
      <c r="I21" s="14">
        <v>390.82992484923182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10.521347342355993</v>
      </c>
      <c r="C23" s="44">
        <v>6.3883790971048882</v>
      </c>
      <c r="D23" s="44"/>
      <c r="E23" s="14">
        <v>7.3836531994861971</v>
      </c>
      <c r="F23" s="44">
        <v>4.4421047562269678</v>
      </c>
      <c r="G23" s="44"/>
      <c r="H23" s="14">
        <v>13.774690366045183</v>
      </c>
      <c r="I23" s="44">
        <v>8.2135844506912576</v>
      </c>
    </row>
    <row r="24" spans="1:9" ht="15.75" customHeight="1" x14ac:dyDescent="0.2">
      <c r="A24" s="9" t="s">
        <v>74</v>
      </c>
      <c r="B24" s="47">
        <v>417.52303265760997</v>
      </c>
      <c r="C24" s="14">
        <v>253.51272300002248</v>
      </c>
      <c r="D24" s="14"/>
      <c r="E24" s="14">
        <v>401.87694119966602</v>
      </c>
      <c r="F24" s="14">
        <v>241.77455572333847</v>
      </c>
      <c r="G24" s="14"/>
      <c r="H24" s="14">
        <v>440.36298926542997</v>
      </c>
      <c r="I24" s="14">
        <v>262.58002939988501</v>
      </c>
    </row>
    <row r="25" spans="1:9" ht="15.75" customHeight="1" x14ac:dyDescent="0.2">
      <c r="A25" s="9" t="s">
        <v>75</v>
      </c>
      <c r="B25" s="47">
        <v>390.83972691894797</v>
      </c>
      <c r="C25" s="14">
        <v>237.31108388710288</v>
      </c>
      <c r="D25" s="44"/>
      <c r="E25" s="47">
        <v>417.87813739838896</v>
      </c>
      <c r="F25" s="14">
        <v>251.40108988187862</v>
      </c>
      <c r="G25" s="44"/>
      <c r="H25" s="47">
        <v>443.80094006389498</v>
      </c>
      <c r="I25" s="14">
        <v>264.63001371678268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6.3799110981517542</v>
      </c>
      <c r="C27" s="44">
        <v>12.462126908708285</v>
      </c>
      <c r="D27" s="44"/>
      <c r="E27" s="14">
        <v>5.0142821026805482</v>
      </c>
      <c r="F27" s="44">
        <v>9.7844423682726926</v>
      </c>
      <c r="G27" s="44"/>
      <c r="H27" s="14">
        <v>5.8159692572856816</v>
      </c>
      <c r="I27" s="44">
        <v>11.316722525350258</v>
      </c>
    </row>
    <row r="28" spans="1:9" ht="15.75" customHeight="1" x14ac:dyDescent="0.2">
      <c r="A28" s="9" t="s">
        <v>74</v>
      </c>
      <c r="B28" s="47">
        <v>132.893736213187</v>
      </c>
      <c r="C28" s="14">
        <v>259.58647081162587</v>
      </c>
      <c r="D28" s="14"/>
      <c r="E28" s="14">
        <v>126.641229912051</v>
      </c>
      <c r="F28" s="14">
        <v>247.11689333538419</v>
      </c>
      <c r="G28" s="14"/>
      <c r="H28" s="14">
        <v>136.54175321068999</v>
      </c>
      <c r="I28" s="14">
        <v>265.68316747454401</v>
      </c>
    </row>
    <row r="29" spans="1:9" ht="15.75" customHeight="1" x14ac:dyDescent="0.2">
      <c r="A29" s="9" t="s">
        <v>75</v>
      </c>
      <c r="B29" s="47">
        <v>143.97789182578501</v>
      </c>
      <c r="C29" s="14">
        <v>281.23758033258525</v>
      </c>
      <c r="D29" s="44"/>
      <c r="E29" s="47">
        <v>150.93833440643201</v>
      </c>
      <c r="F29" s="14">
        <v>294.5281904608654</v>
      </c>
      <c r="G29" s="44"/>
      <c r="H29" s="47">
        <v>217.48597769157698</v>
      </c>
      <c r="I29" s="14">
        <v>423.18457230613876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-12.861174570648046</v>
      </c>
      <c r="C31" s="44">
        <v>-34.65615015210679</v>
      </c>
      <c r="D31" s="44"/>
      <c r="E31" s="14">
        <v>-14.020053200225448</v>
      </c>
      <c r="F31" s="44">
        <v>-37.097252115422947</v>
      </c>
      <c r="G31" s="44"/>
      <c r="H31" s="14">
        <v>-15.869179192289183</v>
      </c>
      <c r="I31" s="44">
        <v>-41.337182966973302</v>
      </c>
    </row>
    <row r="32" spans="1:9" ht="15.75" customHeight="1" x14ac:dyDescent="0.2">
      <c r="A32" s="9" t="s">
        <v>74</v>
      </c>
      <c r="B32" s="47">
        <v>78.848646446475897</v>
      </c>
      <c r="C32" s="14">
        <v>212.4681937508108</v>
      </c>
      <c r="D32" s="14"/>
      <c r="E32" s="14">
        <v>75.674287996422095</v>
      </c>
      <c r="F32" s="14">
        <v>200.23519885168855</v>
      </c>
      <c r="G32" s="14"/>
      <c r="H32" s="14">
        <v>81.781081557926512</v>
      </c>
      <c r="I32" s="14">
        <v>213.02926198222045</v>
      </c>
    </row>
    <row r="33" spans="1:9" ht="15.75" customHeight="1" x14ac:dyDescent="0.2">
      <c r="A33" s="9" t="s">
        <v>75</v>
      </c>
      <c r="B33" s="47">
        <v>59.596390665708697</v>
      </c>
      <c r="C33" s="14">
        <v>160.59042291114366</v>
      </c>
      <c r="D33" s="44"/>
      <c r="E33" s="47">
        <v>58.962106642008003</v>
      </c>
      <c r="F33" s="14">
        <v>156.01453889774481</v>
      </c>
      <c r="G33" s="44"/>
      <c r="H33" s="47">
        <v>51.2380300277459</v>
      </c>
      <c r="I33" s="14">
        <v>133.46851758743489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15.056276496360073</v>
      </c>
      <c r="C35" s="44">
        <v>64.701686253980711</v>
      </c>
      <c r="D35" s="44"/>
      <c r="E35" s="14">
        <v>31.374782653428429</v>
      </c>
      <c r="F35" s="44">
        <v>131.11395460575037</v>
      </c>
      <c r="G35" s="44"/>
      <c r="H35" s="14">
        <v>34.047057039236428</v>
      </c>
      <c r="I35" s="44">
        <v>139.64757795812437</v>
      </c>
    </row>
    <row r="36" spans="1:9" ht="15.75" customHeight="1" x14ac:dyDescent="0.2">
      <c r="A36" s="9" t="s">
        <v>74</v>
      </c>
      <c r="B36" s="47">
        <v>72.562852695600697</v>
      </c>
      <c r="C36" s="14">
        <v>311.8260301568983</v>
      </c>
      <c r="D36" s="14"/>
      <c r="E36" s="14">
        <v>88.167014175152403</v>
      </c>
      <c r="F36" s="14">
        <v>368.44640557286186</v>
      </c>
      <c r="G36" s="14"/>
      <c r="H36" s="14">
        <v>96.063376882964505</v>
      </c>
      <c r="I36" s="14">
        <v>394.01402290731812</v>
      </c>
    </row>
    <row r="37" spans="1:9" ht="15.75" customHeight="1" x14ac:dyDescent="0.2">
      <c r="A37" s="6" t="s">
        <v>75</v>
      </c>
      <c r="B37" s="18">
        <v>207.83915474559998</v>
      </c>
      <c r="C37" s="19">
        <v>893.15202101219143</v>
      </c>
      <c r="D37" s="45"/>
      <c r="E37" s="18">
        <v>159.98902483056</v>
      </c>
      <c r="F37" s="19">
        <v>668.58769894172019</v>
      </c>
      <c r="G37" s="45"/>
      <c r="H37" s="18">
        <v>187.51063232157702</v>
      </c>
      <c r="I37" s="19">
        <v>769.09453921165925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Q37" sqref="Q37"/>
    </sheetView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162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3">
        <v>1098.160973684134</v>
      </c>
      <c r="D5" s="44"/>
      <c r="E5" s="44"/>
      <c r="F5" s="43">
        <v>1057.7519003363698</v>
      </c>
      <c r="G5" s="44"/>
      <c r="H5" s="44"/>
      <c r="I5" s="43">
        <v>1158.561975617838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-389.18847433426708</v>
      </c>
      <c r="C7" s="44">
        <v>-53.595475253121776</v>
      </c>
      <c r="D7" s="44"/>
      <c r="E7" s="14">
        <v>-549.14327068474176</v>
      </c>
      <c r="F7" s="44">
        <v>-74.643804166829796</v>
      </c>
      <c r="G7" s="44"/>
      <c r="H7" s="16">
        <v>-1065.6256910497796</v>
      </c>
      <c r="I7" s="44">
        <v>-142.74530691239534</v>
      </c>
    </row>
    <row r="8" spans="1:9" ht="15.75" customHeight="1" x14ac:dyDescent="0.2">
      <c r="A8" s="9" t="s">
        <v>74</v>
      </c>
      <c r="B8" s="46">
        <v>7585.2084668826501</v>
      </c>
      <c r="C8" s="16">
        <v>1044.5654984310122</v>
      </c>
      <c r="D8" s="14"/>
      <c r="E8" s="16">
        <v>7232.57879730488</v>
      </c>
      <c r="F8" s="14">
        <v>983.10809616953998</v>
      </c>
      <c r="G8" s="14"/>
      <c r="H8" s="16">
        <v>7583.2989748199197</v>
      </c>
      <c r="I8" s="16">
        <v>1015.8166687054427</v>
      </c>
    </row>
    <row r="9" spans="1:9" ht="15.75" customHeight="1" x14ac:dyDescent="0.2">
      <c r="A9" s="9" t="s">
        <v>75</v>
      </c>
      <c r="B9" s="46">
        <v>7609.0533989879596</v>
      </c>
      <c r="C9" s="16">
        <v>1047.8492042775138</v>
      </c>
      <c r="D9" s="44"/>
      <c r="E9" s="46">
        <v>7359.1430830301797</v>
      </c>
      <c r="F9" s="16">
        <v>1000.3116935957889</v>
      </c>
      <c r="G9" s="44"/>
      <c r="H9" s="46">
        <v>8287.9796858373502</v>
      </c>
      <c r="I9" s="16">
        <v>1110.2117881308518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-306.2048884826936</v>
      </c>
      <c r="C11" s="44">
        <v>-54.849183004314</v>
      </c>
      <c r="D11" s="44"/>
      <c r="E11" s="14">
        <v>-400.01729211575952</v>
      </c>
      <c r="F11" s="44">
        <v>-70.419355915332744</v>
      </c>
      <c r="G11" s="44"/>
      <c r="H11" s="16">
        <v>-1012.1015515485517</v>
      </c>
      <c r="I11" s="44">
        <v>-174.88966840108333</v>
      </c>
    </row>
    <row r="12" spans="1:9" ht="15.75" customHeight="1" x14ac:dyDescent="0.2">
      <c r="A12" s="9" t="s">
        <v>74</v>
      </c>
      <c r="B12" s="46">
        <v>5824.4654344745104</v>
      </c>
      <c r="C12" s="16">
        <v>1043.31179067982</v>
      </c>
      <c r="D12" s="14"/>
      <c r="E12" s="16">
        <v>5608.5444932487899</v>
      </c>
      <c r="F12" s="14">
        <v>987.33254442103703</v>
      </c>
      <c r="G12" s="14"/>
      <c r="H12" s="16">
        <v>5692.5962376817797</v>
      </c>
      <c r="I12" s="14">
        <v>983.67230721675469</v>
      </c>
    </row>
    <row r="13" spans="1:9" ht="15.75" customHeight="1" x14ac:dyDescent="0.2">
      <c r="A13" s="9" t="s">
        <v>75</v>
      </c>
      <c r="B13" s="46">
        <v>4967.3334758309802</v>
      </c>
      <c r="C13" s="14">
        <v>889.77737817764262</v>
      </c>
      <c r="D13" s="44"/>
      <c r="E13" s="46">
        <v>5517.5069909529602</v>
      </c>
      <c r="F13" s="14">
        <v>971.30623155364788</v>
      </c>
      <c r="G13" s="44"/>
      <c r="H13" s="46">
        <v>5310.5030857562306</v>
      </c>
      <c r="I13" s="14">
        <v>917.64716918950751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-162.97247270443546</v>
      </c>
      <c r="C15" s="44">
        <v>-36.066988086906349</v>
      </c>
      <c r="D15" s="44"/>
      <c r="E15" s="14">
        <v>173.17560742794069</v>
      </c>
      <c r="F15" s="44">
        <v>37.574287458605113</v>
      </c>
      <c r="G15" s="44"/>
      <c r="H15" s="16">
        <v>1280.0153925348204</v>
      </c>
      <c r="I15" s="44">
        <v>273.07478565163296</v>
      </c>
    </row>
    <row r="16" spans="1:9" ht="15.75" customHeight="1" x14ac:dyDescent="0.2">
      <c r="A16" s="9" t="s">
        <v>74</v>
      </c>
      <c r="B16" s="46">
        <v>4799.1831937895604</v>
      </c>
      <c r="C16" s="16">
        <v>1062.0939855972276</v>
      </c>
      <c r="D16" s="14"/>
      <c r="E16" s="16">
        <v>5048.2335323616308</v>
      </c>
      <c r="F16" s="16">
        <v>1095.3261877949749</v>
      </c>
      <c r="G16" s="14"/>
      <c r="H16" s="16">
        <v>6710.6784925994598</v>
      </c>
      <c r="I16" s="16">
        <v>1431.636761269471</v>
      </c>
    </row>
    <row r="17" spans="1:9" ht="15.75" customHeight="1" x14ac:dyDescent="0.2">
      <c r="A17" s="9" t="s">
        <v>75</v>
      </c>
      <c r="B17" s="46">
        <v>5380.9810429109893</v>
      </c>
      <c r="C17" s="16">
        <v>1190.8500616696945</v>
      </c>
      <c r="D17" s="44"/>
      <c r="E17" s="46">
        <v>4500.6172014639506</v>
      </c>
      <c r="F17" s="14">
        <v>976.50868376088067</v>
      </c>
      <c r="G17" s="44"/>
      <c r="H17" s="46">
        <v>6241.1059999619301</v>
      </c>
      <c r="I17" s="16">
        <v>1331.4595223684878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211.32904953879472</v>
      </c>
      <c r="C19" s="44">
        <v>88.363336864646953</v>
      </c>
      <c r="D19" s="44"/>
      <c r="E19" s="14">
        <v>162.67063840151889</v>
      </c>
      <c r="F19" s="44">
        <v>65.606067660864255</v>
      </c>
      <c r="G19" s="44"/>
      <c r="H19" s="14">
        <v>172.9863767508063</v>
      </c>
      <c r="I19" s="44">
        <v>67.860548046818167</v>
      </c>
    </row>
    <row r="20" spans="1:9" ht="15.75" customHeight="1" x14ac:dyDescent="0.2">
      <c r="A20" s="9" t="s">
        <v>74</v>
      </c>
      <c r="B20" s="46">
        <v>2837.68204891398</v>
      </c>
      <c r="C20" s="16">
        <v>1186.5243105487809</v>
      </c>
      <c r="D20" s="14"/>
      <c r="E20" s="16">
        <v>2785.3728217969497</v>
      </c>
      <c r="F20" s="16">
        <v>1123.357967997234</v>
      </c>
      <c r="G20" s="14"/>
      <c r="H20" s="16">
        <v>3126.3288440871402</v>
      </c>
      <c r="I20" s="16">
        <v>1226.4225236646562</v>
      </c>
    </row>
    <row r="21" spans="1:9" ht="15.75" customHeight="1" x14ac:dyDescent="0.2">
      <c r="A21" s="9" t="s">
        <v>75</v>
      </c>
      <c r="B21" s="46">
        <v>2011.41554040603</v>
      </c>
      <c r="C21" s="14">
        <v>841.03623879241525</v>
      </c>
      <c r="D21" s="44"/>
      <c r="E21" s="46">
        <v>2297.4759932829902</v>
      </c>
      <c r="F21" s="14">
        <v>926.58618018387131</v>
      </c>
      <c r="G21" s="44"/>
      <c r="H21" s="46">
        <v>2550.8952917461502</v>
      </c>
      <c r="I21" s="16">
        <v>1000.6866191394173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18.732432814031672</v>
      </c>
      <c r="C23" s="44">
        <v>11.374007371216067</v>
      </c>
      <c r="D23" s="44"/>
      <c r="E23" s="14">
        <v>-16.852694836342874</v>
      </c>
      <c r="F23" s="44">
        <v>-10.138807154833557</v>
      </c>
      <c r="G23" s="44"/>
      <c r="H23" s="14">
        <v>13.187968272077461</v>
      </c>
      <c r="I23" s="44">
        <v>7.8637332859950675</v>
      </c>
    </row>
    <row r="24" spans="1:9" ht="15.75" customHeight="1" x14ac:dyDescent="0.2">
      <c r="A24" s="9" t="s">
        <v>74</v>
      </c>
      <c r="B24" s="46">
        <v>1827.3497465840901</v>
      </c>
      <c r="C24" s="16">
        <v>1109.53498105535</v>
      </c>
      <c r="D24" s="14"/>
      <c r="E24" s="16">
        <v>1741.33934064707</v>
      </c>
      <c r="F24" s="16">
        <v>1047.6130931815362</v>
      </c>
      <c r="G24" s="14"/>
      <c r="H24" s="16">
        <v>1956.1682322256802</v>
      </c>
      <c r="I24" s="16">
        <v>1166.4257089038331</v>
      </c>
    </row>
    <row r="25" spans="1:9" ht="15.75" customHeight="1" x14ac:dyDescent="0.2">
      <c r="A25" s="9" t="s">
        <v>75</v>
      </c>
      <c r="B25" s="46">
        <v>2226.6918520793902</v>
      </c>
      <c r="C25" s="16">
        <v>1352.0085613229478</v>
      </c>
      <c r="D25" s="44"/>
      <c r="E25" s="46">
        <v>1742.1639098097</v>
      </c>
      <c r="F25" s="16">
        <v>1048.1091650446367</v>
      </c>
      <c r="G25" s="44"/>
      <c r="H25" s="46">
        <v>1812.7481678750801</v>
      </c>
      <c r="I25" s="16">
        <v>1080.9070671657221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131.35698661423575</v>
      </c>
      <c r="C27" s="44">
        <v>256.5846784301325</v>
      </c>
      <c r="D27" s="44"/>
      <c r="E27" s="14">
        <v>147.26223118690385</v>
      </c>
      <c r="F27" s="44">
        <v>287.35495621621317</v>
      </c>
      <c r="G27" s="44"/>
      <c r="H27" s="14">
        <v>125.70140214462337</v>
      </c>
      <c r="I27" s="44">
        <v>244.58999458020958</v>
      </c>
    </row>
    <row r="28" spans="1:9" ht="15.75" customHeight="1" x14ac:dyDescent="0.2">
      <c r="A28" s="9" t="s">
        <v>74</v>
      </c>
      <c r="B28" s="47">
        <v>693.55390812598603</v>
      </c>
      <c r="C28" s="16">
        <v>1354.7456521142665</v>
      </c>
      <c r="D28" s="14"/>
      <c r="E28" s="14">
        <v>689.33363631178497</v>
      </c>
      <c r="F28" s="16">
        <v>1345.1068565525829</v>
      </c>
      <c r="G28" s="14"/>
      <c r="H28" s="14">
        <v>721.11768258797201</v>
      </c>
      <c r="I28" s="16">
        <v>1403.1519701980476</v>
      </c>
    </row>
    <row r="29" spans="1:9" ht="15.75" customHeight="1" x14ac:dyDescent="0.2">
      <c r="A29" s="9" t="s">
        <v>75</v>
      </c>
      <c r="B29" s="47">
        <v>832.70442645313199</v>
      </c>
      <c r="C29" s="16">
        <v>1626.5537372312831</v>
      </c>
      <c r="D29" s="44"/>
      <c r="E29" s="47">
        <v>864.27423042377904</v>
      </c>
      <c r="F29" s="16">
        <v>1686.4710091687966</v>
      </c>
      <c r="G29" s="44"/>
      <c r="H29" s="47">
        <v>803.31540680095009</v>
      </c>
      <c r="I29" s="16">
        <v>1563.0924368654498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243.64275931818236</v>
      </c>
      <c r="C31" s="44">
        <v>656.52790917517905</v>
      </c>
      <c r="D31" s="44"/>
      <c r="E31" s="14">
        <v>239.29532889645378</v>
      </c>
      <c r="F31" s="44">
        <v>633.17870619578321</v>
      </c>
      <c r="G31" s="44"/>
      <c r="H31" s="14">
        <v>245.55893208031941</v>
      </c>
      <c r="I31" s="44">
        <v>639.64962406568293</v>
      </c>
    </row>
    <row r="32" spans="1:9" ht="15.75" customHeight="1" x14ac:dyDescent="0.2">
      <c r="A32" s="9" t="s">
        <v>74</v>
      </c>
      <c r="B32" s="47">
        <v>651.17908194015399</v>
      </c>
      <c r="C32" s="16">
        <v>1754.688882859313</v>
      </c>
      <c r="D32" s="14"/>
      <c r="E32" s="14">
        <v>639.04833133487705</v>
      </c>
      <c r="F32" s="16">
        <v>1690.930606532153</v>
      </c>
      <c r="G32" s="14"/>
      <c r="H32" s="14">
        <v>690.326240272105</v>
      </c>
      <c r="I32" s="16">
        <v>1798.2115996835209</v>
      </c>
    </row>
    <row r="33" spans="1:9" ht="15.75" customHeight="1" x14ac:dyDescent="0.2">
      <c r="A33" s="9" t="s">
        <v>75</v>
      </c>
      <c r="B33" s="47">
        <v>956.82987296062606</v>
      </c>
      <c r="C33" s="16">
        <v>2578.3057033548885</v>
      </c>
      <c r="D33" s="44"/>
      <c r="E33" s="46">
        <v>1195.63205526348</v>
      </c>
      <c r="F33" s="16">
        <v>3163.6587363789304</v>
      </c>
      <c r="G33" s="44"/>
      <c r="H33" s="46">
        <v>1176.9661179732102</v>
      </c>
      <c r="I33" s="16">
        <v>3065.8462655854973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253.30460723615494</v>
      </c>
      <c r="C35" s="43">
        <v>1088.5317646792475</v>
      </c>
      <c r="D35" s="44"/>
      <c r="E35" s="14">
        <v>243.60945172402978</v>
      </c>
      <c r="F35" s="43">
        <v>1018.0340991584819</v>
      </c>
      <c r="G35" s="44"/>
      <c r="H35" s="14">
        <v>240.27717081567977</v>
      </c>
      <c r="I35" s="44">
        <v>985.5220351166281</v>
      </c>
    </row>
    <row r="36" spans="1:9" ht="15.75" customHeight="1" x14ac:dyDescent="0.2">
      <c r="A36" s="9" t="s">
        <v>74</v>
      </c>
      <c r="B36" s="47">
        <v>508.84996029537399</v>
      </c>
      <c r="C36" s="16">
        <v>2186.6927383633815</v>
      </c>
      <c r="D36" s="14"/>
      <c r="E36" s="14">
        <v>496.72313496312097</v>
      </c>
      <c r="F36" s="16">
        <v>2075.7859994948517</v>
      </c>
      <c r="G36" s="14"/>
      <c r="H36" s="14">
        <v>522.74269040513798</v>
      </c>
      <c r="I36" s="16">
        <v>2144.0840107344661</v>
      </c>
    </row>
    <row r="37" spans="1:9" ht="15.75" customHeight="1" x14ac:dyDescent="0.2">
      <c r="A37" s="6" t="s">
        <v>75</v>
      </c>
      <c r="B37" s="18">
        <v>742.46223137718493</v>
      </c>
      <c r="C37" s="21">
        <v>3190.6001700759552</v>
      </c>
      <c r="D37" s="45"/>
      <c r="E37" s="18">
        <v>764.36062374207904</v>
      </c>
      <c r="F37" s="21">
        <v>3194.2322989380386</v>
      </c>
      <c r="G37" s="45"/>
      <c r="H37" s="18">
        <v>819.74363872830907</v>
      </c>
      <c r="I37" s="21">
        <v>3362.2645729134479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163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477.82934090584229</v>
      </c>
      <c r="D5" s="44"/>
      <c r="E5" s="44"/>
      <c r="F5" s="44">
        <v>523.59491872365379</v>
      </c>
      <c r="G5" s="44"/>
      <c r="H5" s="44"/>
      <c r="I5" s="44">
        <v>542.93655729101511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-163.88659765372719</v>
      </c>
      <c r="C7" s="44">
        <v>-22.568962515895578</v>
      </c>
      <c r="D7" s="44"/>
      <c r="E7" s="14">
        <v>-212.1210600555724</v>
      </c>
      <c r="F7" s="44">
        <v>-28.833136472209219</v>
      </c>
      <c r="G7" s="44"/>
      <c r="H7" s="14">
        <v>-230.10851334579064</v>
      </c>
      <c r="I7" s="44">
        <v>-30.824060114711983</v>
      </c>
    </row>
    <row r="8" spans="1:9" ht="15.75" customHeight="1" x14ac:dyDescent="0.2">
      <c r="A8" s="9" t="s">
        <v>74</v>
      </c>
      <c r="B8" s="46">
        <v>3305.9151216334099</v>
      </c>
      <c r="C8" s="14">
        <v>455.26037838994671</v>
      </c>
      <c r="D8" s="14"/>
      <c r="E8" s="16">
        <v>3639.8882177565397</v>
      </c>
      <c r="F8" s="14">
        <v>494.76178225144457</v>
      </c>
      <c r="G8" s="14"/>
      <c r="H8" s="16">
        <v>3823.0345046204702</v>
      </c>
      <c r="I8" s="14">
        <v>512.11249717630312</v>
      </c>
    </row>
    <row r="9" spans="1:9" ht="15.75" customHeight="1" x14ac:dyDescent="0.2">
      <c r="A9" s="9" t="s">
        <v>75</v>
      </c>
      <c r="B9" s="46">
        <v>3264.4728</v>
      </c>
      <c r="C9" s="14">
        <v>449.55332108992076</v>
      </c>
      <c r="D9" s="44"/>
      <c r="E9" s="46">
        <v>3868.9364999999998</v>
      </c>
      <c r="F9" s="14">
        <v>525.89579779389271</v>
      </c>
      <c r="G9" s="44"/>
      <c r="H9" s="46">
        <v>4155.9639999999999</v>
      </c>
      <c r="I9" s="14">
        <v>556.70988573149316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-340.43471306113855</v>
      </c>
      <c r="C11" s="44">
        <v>-60.980626306254635</v>
      </c>
      <c r="D11" s="44"/>
      <c r="E11" s="14">
        <v>-390.65362659803293</v>
      </c>
      <c r="F11" s="44">
        <v>-68.770968938666499</v>
      </c>
      <c r="G11" s="44"/>
      <c r="H11" s="14">
        <v>-421.7150436028715</v>
      </c>
      <c r="I11" s="44">
        <v>-72.871742981333171</v>
      </c>
    </row>
    <row r="12" spans="1:9" ht="15.75" customHeight="1" x14ac:dyDescent="0.2">
      <c r="A12" s="9" t="s">
        <v>74</v>
      </c>
      <c r="B12" s="46">
        <v>2327.1288135336799</v>
      </c>
      <c r="C12" s="14">
        <v>416.84871459958765</v>
      </c>
      <c r="D12" s="14"/>
      <c r="E12" s="16">
        <v>2583.6283564015198</v>
      </c>
      <c r="F12" s="14">
        <v>454.82394978498729</v>
      </c>
      <c r="G12" s="14"/>
      <c r="H12" s="16">
        <v>2720.3055059841599</v>
      </c>
      <c r="I12" s="14">
        <v>470.06481430968194</v>
      </c>
    </row>
    <row r="13" spans="1:9" ht="15.75" customHeight="1" x14ac:dyDescent="0.2">
      <c r="A13" s="9" t="s">
        <v>75</v>
      </c>
      <c r="B13" s="46">
        <v>2265.9780000000001</v>
      </c>
      <c r="C13" s="14">
        <v>405.89502872281543</v>
      </c>
      <c r="D13" s="44"/>
      <c r="E13" s="46">
        <v>2419.9978999999998</v>
      </c>
      <c r="F13" s="14">
        <v>426.01831669102484</v>
      </c>
      <c r="G13" s="44"/>
      <c r="H13" s="46">
        <v>2516.89</v>
      </c>
      <c r="I13" s="14">
        <v>434.91491227191023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33.771125134876492</v>
      </c>
      <c r="C15" s="44">
        <v>7.4737944863240955</v>
      </c>
      <c r="D15" s="44"/>
      <c r="E15" s="14">
        <v>67.163341487903935</v>
      </c>
      <c r="F15" s="44">
        <v>14.572575995132866</v>
      </c>
      <c r="G15" s="44"/>
      <c r="H15" s="14">
        <v>78.308975622451854</v>
      </c>
      <c r="I15" s="44">
        <v>16.706210610758944</v>
      </c>
    </row>
    <row r="16" spans="1:9" ht="15.75" customHeight="1" x14ac:dyDescent="0.2">
      <c r="A16" s="9" t="s">
        <v>74</v>
      </c>
      <c r="B16" s="46">
        <v>2192.89317409872</v>
      </c>
      <c r="C16" s="14">
        <v>485.30313539216638</v>
      </c>
      <c r="D16" s="14"/>
      <c r="E16" s="16">
        <v>2480.3526320644896</v>
      </c>
      <c r="F16" s="14">
        <v>538.16749471878666</v>
      </c>
      <c r="G16" s="14"/>
      <c r="H16" s="16">
        <v>2623.2790241898297</v>
      </c>
      <c r="I16" s="14">
        <v>559.64276790177405</v>
      </c>
    </row>
    <row r="17" spans="1:9" ht="15.75" customHeight="1" x14ac:dyDescent="0.2">
      <c r="A17" s="9" t="s">
        <v>75</v>
      </c>
      <c r="B17" s="46">
        <v>2734.4715000000001</v>
      </c>
      <c r="C17" s="14">
        <v>605.15833979734896</v>
      </c>
      <c r="D17" s="44"/>
      <c r="E17" s="46">
        <v>2882.3110999999999</v>
      </c>
      <c r="F17" s="14">
        <v>625.38129604420681</v>
      </c>
      <c r="G17" s="44"/>
      <c r="H17" s="46">
        <v>2942.826</v>
      </c>
      <c r="I17" s="14">
        <v>627.81399649316461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208.97529846600492</v>
      </c>
      <c r="C19" s="44">
        <v>87.379159349088354</v>
      </c>
      <c r="D19" s="44"/>
      <c r="E19" s="14">
        <v>238.2804595344881</v>
      </c>
      <c r="F19" s="44">
        <v>96.099972952067105</v>
      </c>
      <c r="G19" s="44"/>
      <c r="H19" s="14">
        <v>256.83717045314535</v>
      </c>
      <c r="I19" s="44">
        <v>100.75424130567126</v>
      </c>
    </row>
    <row r="20" spans="1:9" ht="15.75" customHeight="1" x14ac:dyDescent="0.2">
      <c r="A20" s="9" t="s">
        <v>74</v>
      </c>
      <c r="B20" s="46">
        <v>1351.7481275416901</v>
      </c>
      <c r="C20" s="14">
        <v>565.20850025493064</v>
      </c>
      <c r="D20" s="14"/>
      <c r="E20" s="16">
        <v>1536.5372020793</v>
      </c>
      <c r="F20" s="14">
        <v>619.6948916757209</v>
      </c>
      <c r="G20" s="14"/>
      <c r="H20" s="16">
        <v>1640.8611807887498</v>
      </c>
      <c r="I20" s="14">
        <v>643.69079859668636</v>
      </c>
    </row>
    <row r="21" spans="1:9" ht="15.75" customHeight="1" x14ac:dyDescent="0.2">
      <c r="A21" s="9" t="s">
        <v>75</v>
      </c>
      <c r="B21" s="46">
        <v>1096.2161000000001</v>
      </c>
      <c r="C21" s="14">
        <v>458.36250497576509</v>
      </c>
      <c r="D21" s="44"/>
      <c r="E21" s="46">
        <v>1233.7273</v>
      </c>
      <c r="F21" s="14">
        <v>497.56979817754018</v>
      </c>
      <c r="G21" s="44"/>
      <c r="H21" s="46">
        <v>1332.6</v>
      </c>
      <c r="I21" s="14">
        <v>522.76351482555913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50.526312047486073</v>
      </c>
      <c r="C23" s="44">
        <v>30.678697816441456</v>
      </c>
      <c r="D23" s="44"/>
      <c r="E23" s="14">
        <v>58.462832233219842</v>
      </c>
      <c r="F23" s="44">
        <v>35.172023673018202</v>
      </c>
      <c r="G23" s="44"/>
      <c r="H23" s="14">
        <v>65.596174284223622</v>
      </c>
      <c r="I23" s="44">
        <v>39.11374432443381</v>
      </c>
    </row>
    <row r="24" spans="1:9" ht="15.75" customHeight="1" x14ac:dyDescent="0.2">
      <c r="A24" s="9" t="s">
        <v>74</v>
      </c>
      <c r="B24" s="47">
        <v>837.48782288170401</v>
      </c>
      <c r="C24" s="14">
        <v>508.50803872228374</v>
      </c>
      <c r="D24" s="14"/>
      <c r="E24" s="14">
        <v>928.78073535092108</v>
      </c>
      <c r="F24" s="14">
        <v>558.76694239667199</v>
      </c>
      <c r="G24" s="14"/>
      <c r="H24" s="14">
        <v>976.1344429278081</v>
      </c>
      <c r="I24" s="14">
        <v>582.05030161544892</v>
      </c>
    </row>
    <row r="25" spans="1:9" ht="15.75" customHeight="1" x14ac:dyDescent="0.2">
      <c r="A25" s="9" t="s">
        <v>75</v>
      </c>
      <c r="B25" s="47">
        <v>680.71371101806403</v>
      </c>
      <c r="C25" s="14">
        <v>413.317524940368</v>
      </c>
      <c r="D25" s="44"/>
      <c r="E25" s="47">
        <v>736.33768235320792</v>
      </c>
      <c r="F25" s="14">
        <v>442.99062166109547</v>
      </c>
      <c r="G25" s="44"/>
      <c r="H25" s="47">
        <v>801.27599999999995</v>
      </c>
      <c r="I25" s="14">
        <v>477.78555593054995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18.615818316768454</v>
      </c>
      <c r="C27" s="44">
        <v>36.362997352773846</v>
      </c>
      <c r="D27" s="44"/>
      <c r="E27" s="14">
        <v>18.430658004404506</v>
      </c>
      <c r="F27" s="44">
        <v>35.964013862928937</v>
      </c>
      <c r="G27" s="44"/>
      <c r="H27" s="14">
        <v>18.845456646331453</v>
      </c>
      <c r="I27" s="44">
        <v>36.669520469505301</v>
      </c>
    </row>
    <row r="28" spans="1:9" ht="15.75" customHeight="1" x14ac:dyDescent="0.2">
      <c r="A28" s="9" t="s">
        <v>74</v>
      </c>
      <c r="B28" s="47">
        <v>263.23768241746899</v>
      </c>
      <c r="C28" s="14">
        <v>514.19233825861613</v>
      </c>
      <c r="D28" s="14"/>
      <c r="E28" s="14">
        <v>286.75996397730898</v>
      </c>
      <c r="F28" s="14">
        <v>559.55893258658273</v>
      </c>
      <c r="G28" s="14"/>
      <c r="H28" s="14">
        <v>297.87521272523099</v>
      </c>
      <c r="I28" s="14">
        <v>579.60607776052041</v>
      </c>
    </row>
    <row r="29" spans="1:9" ht="15.75" customHeight="1" x14ac:dyDescent="0.2">
      <c r="A29" s="9" t="s">
        <v>75</v>
      </c>
      <c r="B29" s="47">
        <v>240.6858</v>
      </c>
      <c r="C29" s="14">
        <v>470.14087478317941</v>
      </c>
      <c r="D29" s="44"/>
      <c r="E29" s="47">
        <v>243.74799999999999</v>
      </c>
      <c r="F29" s="14">
        <v>475.62905507585737</v>
      </c>
      <c r="G29" s="44"/>
      <c r="H29" s="47">
        <v>273.34699999999998</v>
      </c>
      <c r="I29" s="14">
        <v>531.8790411867833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-20.641684458565305</v>
      </c>
      <c r="C31" s="44">
        <v>-55.621771717573608</v>
      </c>
      <c r="D31" s="44"/>
      <c r="E31" s="14">
        <v>-26.098878840045309</v>
      </c>
      <c r="F31" s="44">
        <v>-69.057989611870312</v>
      </c>
      <c r="G31" s="44"/>
      <c r="H31" s="14">
        <v>-29.447843905835526</v>
      </c>
      <c r="I31" s="44">
        <v>-76.707868552512991</v>
      </c>
    </row>
    <row r="32" spans="1:9" ht="15.75" customHeight="1" x14ac:dyDescent="0.2">
      <c r="A32" s="9" t="s">
        <v>74</v>
      </c>
      <c r="B32" s="47">
        <v>156.68460658632</v>
      </c>
      <c r="C32" s="14">
        <v>422.20756918826868</v>
      </c>
      <c r="D32" s="14"/>
      <c r="E32" s="14">
        <v>171.781778008429</v>
      </c>
      <c r="F32" s="14">
        <v>454.53692911178348</v>
      </c>
      <c r="G32" s="14"/>
      <c r="H32" s="14">
        <v>178.98332869195602</v>
      </c>
      <c r="I32" s="14">
        <v>466.22868873850211</v>
      </c>
    </row>
    <row r="33" spans="1:9" ht="15.75" customHeight="1" x14ac:dyDescent="0.2">
      <c r="A33" s="9" t="s">
        <v>75</v>
      </c>
      <c r="B33" s="47">
        <v>322</v>
      </c>
      <c r="C33" s="14">
        <v>867.67194455522383</v>
      </c>
      <c r="D33" s="44"/>
      <c r="E33" s="47">
        <v>354</v>
      </c>
      <c r="F33" s="14">
        <v>936.68883144099254</v>
      </c>
      <c r="G33" s="44"/>
      <c r="H33" s="47">
        <v>349.063557</v>
      </c>
      <c r="I33" s="14">
        <v>909.26593921270342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213.07444120829379</v>
      </c>
      <c r="C35" s="44">
        <v>915.64973897325683</v>
      </c>
      <c r="D35" s="44"/>
      <c r="E35" s="14">
        <v>246.536274233629</v>
      </c>
      <c r="F35" s="43">
        <v>1030.2651726897832</v>
      </c>
      <c r="G35" s="44"/>
      <c r="H35" s="14">
        <v>261.68362384834546</v>
      </c>
      <c r="I35" s="43">
        <v>1073.3228490090337</v>
      </c>
    </row>
    <row r="36" spans="1:9" ht="15.75" customHeight="1" x14ac:dyDescent="0.2">
      <c r="A36" s="9" t="s">
        <v>74</v>
      </c>
      <c r="B36" s="47">
        <v>324.26676232510601</v>
      </c>
      <c r="C36" s="16">
        <v>1393.4790798790991</v>
      </c>
      <c r="D36" s="14"/>
      <c r="E36" s="14">
        <v>371.82939671468699</v>
      </c>
      <c r="F36" s="16">
        <v>1553.860091413437</v>
      </c>
      <c r="G36" s="14"/>
      <c r="H36" s="14">
        <v>394.05535707179598</v>
      </c>
      <c r="I36" s="16">
        <v>1616.2594063000488</v>
      </c>
    </row>
    <row r="37" spans="1:9" ht="15.75" customHeight="1" x14ac:dyDescent="0.2">
      <c r="A37" s="6" t="s">
        <v>75</v>
      </c>
      <c r="B37" s="18">
        <v>154.82419999999999</v>
      </c>
      <c r="C37" s="19">
        <v>665.32962617585508</v>
      </c>
      <c r="D37" s="45"/>
      <c r="E37" s="18">
        <v>260.49979999999999</v>
      </c>
      <c r="F37" s="21">
        <v>1088.6181851613496</v>
      </c>
      <c r="G37" s="45"/>
      <c r="H37" s="18">
        <v>282.56200000000001</v>
      </c>
      <c r="I37" s="21">
        <v>1158.9577001480679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164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3">
        <v>8405.1389337115179</v>
      </c>
      <c r="D5" s="44"/>
      <c r="E5" s="44"/>
      <c r="F5" s="43">
        <v>8522.5325046626967</v>
      </c>
      <c r="G5" s="44"/>
      <c r="H5" s="44"/>
      <c r="I5" s="43">
        <v>8898.7374553437985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6">
        <v>-1841.0649542271351</v>
      </c>
      <c r="C7" s="44">
        <v>-253.53461805994266</v>
      </c>
      <c r="D7" s="44"/>
      <c r="E7" s="16">
        <v>-2118.3794461887142</v>
      </c>
      <c r="F7" s="44">
        <v>-287.94653230509175</v>
      </c>
      <c r="G7" s="44"/>
      <c r="H7" s="16">
        <v>-2669.9826463291033</v>
      </c>
      <c r="I7" s="44">
        <v>-357.65606582322289</v>
      </c>
    </row>
    <row r="8" spans="1:9" ht="15.75" customHeight="1" x14ac:dyDescent="0.2">
      <c r="A8" s="9" t="s">
        <v>74</v>
      </c>
      <c r="B8" s="46">
        <v>59193.624685700954</v>
      </c>
      <c r="C8" s="16">
        <v>8151.6043156515752</v>
      </c>
      <c r="D8" s="14"/>
      <c r="E8" s="16">
        <v>60580.613810739051</v>
      </c>
      <c r="F8" s="16">
        <v>8234.585972357605</v>
      </c>
      <c r="G8" s="14"/>
      <c r="H8" s="16">
        <v>63761.08577500235</v>
      </c>
      <c r="I8" s="16">
        <v>8541.0813895205756</v>
      </c>
    </row>
    <row r="9" spans="1:9" ht="15.75" customHeight="1" x14ac:dyDescent="0.2">
      <c r="A9" s="9" t="s">
        <v>75</v>
      </c>
      <c r="B9" s="46">
        <v>56969.874831039961</v>
      </c>
      <c r="C9" s="16">
        <v>7845.3698350223976</v>
      </c>
      <c r="D9" s="44"/>
      <c r="E9" s="46">
        <v>58651.176325349952</v>
      </c>
      <c r="F9" s="16">
        <v>7972.3218939287808</v>
      </c>
      <c r="G9" s="44"/>
      <c r="H9" s="46">
        <v>63339.819931200058</v>
      </c>
      <c r="I9" s="16">
        <v>8484.6509537021338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6">
        <v>-3514.6255369735277</v>
      </c>
      <c r="C11" s="44">
        <v>-629.55996628379035</v>
      </c>
      <c r="D11" s="44"/>
      <c r="E11" s="16">
        <v>-3884.3439073837048</v>
      </c>
      <c r="F11" s="44">
        <v>-683.80292928049403</v>
      </c>
      <c r="G11" s="44"/>
      <c r="H11" s="16">
        <v>-4548.0470702477214</v>
      </c>
      <c r="I11" s="44">
        <v>-785.89588443090724</v>
      </c>
    </row>
    <row r="12" spans="1:9" ht="15.75" customHeight="1" x14ac:dyDescent="0.2">
      <c r="A12" s="9" t="s">
        <v>74</v>
      </c>
      <c r="B12" s="46">
        <v>43408.491434089752</v>
      </c>
      <c r="C12" s="16">
        <v>7775.5789674277275</v>
      </c>
      <c r="D12" s="14"/>
      <c r="E12" s="16">
        <v>44527.919030417754</v>
      </c>
      <c r="F12" s="16">
        <v>7838.7295753822027</v>
      </c>
      <c r="G12" s="14"/>
      <c r="H12" s="16">
        <v>46949.711875248002</v>
      </c>
      <c r="I12" s="16">
        <v>8112.8415709128913</v>
      </c>
    </row>
    <row r="13" spans="1:9" ht="15.75" customHeight="1" x14ac:dyDescent="0.2">
      <c r="A13" s="9" t="s">
        <v>75</v>
      </c>
      <c r="B13" s="46">
        <v>41955.158581999996</v>
      </c>
      <c r="C13" s="16">
        <v>7515.2496174769421</v>
      </c>
      <c r="D13" s="44"/>
      <c r="E13" s="46">
        <v>43585.18293072033</v>
      </c>
      <c r="F13" s="16">
        <v>7672.7695775338743</v>
      </c>
      <c r="G13" s="44"/>
      <c r="H13" s="46">
        <v>46640.590729299962</v>
      </c>
      <c r="I13" s="16">
        <v>8059.4258888324739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769.63666060345963</v>
      </c>
      <c r="C15" s="44">
        <v>170.32616495654293</v>
      </c>
      <c r="D15" s="44"/>
      <c r="E15" s="16">
        <v>1188.6229632629588</v>
      </c>
      <c r="F15" s="44">
        <v>257.89810450138248</v>
      </c>
      <c r="G15" s="44"/>
      <c r="H15" s="16">
        <v>2268.8630699786959</v>
      </c>
      <c r="I15" s="44">
        <v>484.03269220099173</v>
      </c>
    </row>
    <row r="16" spans="1:9" ht="15.75" customHeight="1" x14ac:dyDescent="0.2">
      <c r="A16" s="9" t="s">
        <v>74</v>
      </c>
      <c r="B16" s="46">
        <v>38749.139472166993</v>
      </c>
      <c r="C16" s="16">
        <v>8575.4650986680608</v>
      </c>
      <c r="D16" s="14"/>
      <c r="E16" s="16">
        <v>40468.003708547796</v>
      </c>
      <c r="F16" s="16">
        <v>8780.4306091640792</v>
      </c>
      <c r="G16" s="14"/>
      <c r="H16" s="16">
        <v>43980.956296693956</v>
      </c>
      <c r="I16" s="16">
        <v>9382.7701475447902</v>
      </c>
    </row>
    <row r="17" spans="1:9" ht="15.75" customHeight="1" x14ac:dyDescent="0.2">
      <c r="A17" s="9" t="s">
        <v>75</v>
      </c>
      <c r="B17" s="46">
        <v>40878.29371533003</v>
      </c>
      <c r="C17" s="16">
        <v>9046.6623471912317</v>
      </c>
      <c r="D17" s="44"/>
      <c r="E17" s="46">
        <v>41144.006713999959</v>
      </c>
      <c r="F17" s="16">
        <v>8927.1044486671963</v>
      </c>
      <c r="G17" s="44"/>
      <c r="H17" s="46">
        <v>42419.13665466664</v>
      </c>
      <c r="I17" s="16">
        <v>9049.5760574889409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6">
        <v>1738.8003284862077</v>
      </c>
      <c r="C19" s="44">
        <v>727.04722564977965</v>
      </c>
      <c r="D19" s="44"/>
      <c r="E19" s="16">
        <v>1849.484808042783</v>
      </c>
      <c r="F19" s="44">
        <v>745.90858342056163</v>
      </c>
      <c r="G19" s="44"/>
      <c r="H19" s="16">
        <v>1900.3189857318516</v>
      </c>
      <c r="I19" s="44">
        <v>745.47308439961307</v>
      </c>
    </row>
    <row r="20" spans="1:9" ht="15.75" customHeight="1" x14ac:dyDescent="0.2">
      <c r="A20" s="9" t="s">
        <v>74</v>
      </c>
      <c r="B20" s="46">
        <v>21840.463361239203</v>
      </c>
      <c r="C20" s="16">
        <v>9132.1861593612975</v>
      </c>
      <c r="D20" s="14"/>
      <c r="E20" s="16">
        <v>22981.155288548965</v>
      </c>
      <c r="F20" s="16">
        <v>9268.4410880832584</v>
      </c>
      <c r="G20" s="14"/>
      <c r="H20" s="16">
        <v>24584.49107633422</v>
      </c>
      <c r="I20" s="16">
        <v>9644.2105397434116</v>
      </c>
    </row>
    <row r="21" spans="1:9" ht="15.75" customHeight="1" x14ac:dyDescent="0.2">
      <c r="A21" s="9" t="s">
        <v>75</v>
      </c>
      <c r="B21" s="46">
        <v>23261.317196999997</v>
      </c>
      <c r="C21" s="16">
        <v>9726.2899344871512</v>
      </c>
      <c r="D21" s="44"/>
      <c r="E21" s="46">
        <v>24558.475414999997</v>
      </c>
      <c r="F21" s="16">
        <v>9904.5839836644864</v>
      </c>
      <c r="G21" s="44"/>
      <c r="H21" s="46">
        <v>26631.142394999988</v>
      </c>
      <c r="I21" s="16">
        <v>10447.088100127685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277.750323032305</v>
      </c>
      <c r="C23" s="44">
        <v>168.64516493344672</v>
      </c>
      <c r="D23" s="44"/>
      <c r="E23" s="14">
        <v>294.64004287150874</v>
      </c>
      <c r="F23" s="44">
        <v>177.25939998177637</v>
      </c>
      <c r="G23" s="44"/>
      <c r="H23" s="14">
        <v>398.50576731628644</v>
      </c>
      <c r="I23" s="44">
        <v>237.62136839084451</v>
      </c>
    </row>
    <row r="24" spans="1:9" ht="15.75" customHeight="1" x14ac:dyDescent="0.2">
      <c r="A24" s="9" t="s">
        <v>74</v>
      </c>
      <c r="B24" s="46">
        <v>14120.602295047422</v>
      </c>
      <c r="C24" s="16">
        <v>8573.7840986449646</v>
      </c>
      <c r="D24" s="14"/>
      <c r="E24" s="16">
        <v>14460.768004524329</v>
      </c>
      <c r="F24" s="16">
        <v>8699.7919046444731</v>
      </c>
      <c r="G24" s="14"/>
      <c r="H24" s="16">
        <v>15322.240201650066</v>
      </c>
      <c r="I24" s="16">
        <v>9136.358823734643</v>
      </c>
    </row>
    <row r="25" spans="1:9" ht="15.75" customHeight="1" x14ac:dyDescent="0.2">
      <c r="A25" s="9" t="s">
        <v>75</v>
      </c>
      <c r="B25" s="46">
        <v>13960.144014826345</v>
      </c>
      <c r="C25" s="16">
        <v>8476.356621919138</v>
      </c>
      <c r="D25" s="44"/>
      <c r="E25" s="46">
        <v>14222.946852950327</v>
      </c>
      <c r="F25" s="16">
        <v>8556.7155114287452</v>
      </c>
      <c r="G25" s="44"/>
      <c r="H25" s="46">
        <v>15044.831113</v>
      </c>
      <c r="I25" s="16">
        <v>8970.9450890903263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438.28724964537145</v>
      </c>
      <c r="C27" s="44">
        <v>856.12342296300267</v>
      </c>
      <c r="D27" s="44"/>
      <c r="E27" s="14">
        <v>472.22092727973131</v>
      </c>
      <c r="F27" s="44">
        <v>921.45163623538974</v>
      </c>
      <c r="G27" s="44"/>
      <c r="H27" s="14">
        <v>430.43292798948971</v>
      </c>
      <c r="I27" s="44">
        <v>837.53709766073734</v>
      </c>
    </row>
    <row r="28" spans="1:9" ht="15.75" customHeight="1" x14ac:dyDescent="0.2">
      <c r="A28" s="9" t="s">
        <v>74</v>
      </c>
      <c r="B28" s="46">
        <v>4741.2476959253809</v>
      </c>
      <c r="C28" s="16">
        <v>9261.2623566745206</v>
      </c>
      <c r="D28" s="14"/>
      <c r="E28" s="16">
        <v>4839.8057726067464</v>
      </c>
      <c r="F28" s="16">
        <v>9443.9841408980865</v>
      </c>
      <c r="G28" s="14"/>
      <c r="H28" s="16">
        <v>5003.7343722019623</v>
      </c>
      <c r="I28" s="16">
        <v>9736.2745530045358</v>
      </c>
    </row>
    <row r="29" spans="1:9" ht="15.75" customHeight="1" x14ac:dyDescent="0.2">
      <c r="A29" s="9" t="s">
        <v>75</v>
      </c>
      <c r="B29" s="46">
        <v>4351.5338290000018</v>
      </c>
      <c r="C29" s="16">
        <v>8500.019199365559</v>
      </c>
      <c r="D29" s="44"/>
      <c r="E29" s="46">
        <v>4587.2211000000016</v>
      </c>
      <c r="F29" s="16">
        <v>8951.1119566808175</v>
      </c>
      <c r="G29" s="44"/>
      <c r="H29" s="46">
        <v>4633.6654719999997</v>
      </c>
      <c r="I29" s="16">
        <v>9016.1938796755185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-110.08603170053266</v>
      </c>
      <c r="C31" s="44">
        <v>-296.64149439120865</v>
      </c>
      <c r="D31" s="44"/>
      <c r="E31" s="14">
        <v>-163.32735468171086</v>
      </c>
      <c r="F31" s="44">
        <v>-432.16640960214772</v>
      </c>
      <c r="G31" s="44"/>
      <c r="H31" s="14">
        <v>-162.59093634648661</v>
      </c>
      <c r="I31" s="44">
        <v>-423.52860239879192</v>
      </c>
    </row>
    <row r="32" spans="1:9" ht="15.75" customHeight="1" x14ac:dyDescent="0.2">
      <c r="A32" s="9" t="s">
        <v>74</v>
      </c>
      <c r="B32" s="46">
        <v>3009.1282677112813</v>
      </c>
      <c r="C32" s="16">
        <v>8108.4974393203092</v>
      </c>
      <c r="D32" s="14"/>
      <c r="E32" s="16">
        <v>3057.5677872079482</v>
      </c>
      <c r="F32" s="16">
        <v>8090.366095060549</v>
      </c>
      <c r="G32" s="14"/>
      <c r="H32" s="16">
        <v>3253.5987778101762</v>
      </c>
      <c r="I32" s="16">
        <v>8475.2088529450066</v>
      </c>
    </row>
    <row r="33" spans="1:9" ht="15.75" customHeight="1" x14ac:dyDescent="0.2">
      <c r="A33" s="9" t="s">
        <v>75</v>
      </c>
      <c r="B33" s="46">
        <v>3586.0289430000012</v>
      </c>
      <c r="C33" s="16">
        <v>9663.0332490811325</v>
      </c>
      <c r="D33" s="44"/>
      <c r="E33" s="46">
        <v>4092.1243499999964</v>
      </c>
      <c r="F33" s="16">
        <v>10827.816879979457</v>
      </c>
      <c r="G33" s="44"/>
      <c r="H33" s="46">
        <v>4103.4335902660478</v>
      </c>
      <c r="I33" s="16">
        <v>10688.919890454832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6">
        <v>2241.3019611338259</v>
      </c>
      <c r="C35" s="43">
        <v>9631.5989099144645</v>
      </c>
      <c r="D35" s="44"/>
      <c r="E35" s="16">
        <v>2361.0819667971468</v>
      </c>
      <c r="F35" s="43">
        <v>9866.8665607877629</v>
      </c>
      <c r="G35" s="44"/>
      <c r="H35" s="16">
        <v>2382.4999019069987</v>
      </c>
      <c r="I35" s="43">
        <v>9772.073410144083</v>
      </c>
    </row>
    <row r="36" spans="1:9" ht="15.75" customHeight="1" x14ac:dyDescent="0.2">
      <c r="A36" s="9" t="s">
        <v>74</v>
      </c>
      <c r="B36" s="46">
        <v>4197.2030064252967</v>
      </c>
      <c r="C36" s="16">
        <v>18036.737843625982</v>
      </c>
      <c r="D36" s="14"/>
      <c r="E36" s="16">
        <v>4400.472859967902</v>
      </c>
      <c r="F36" s="16">
        <v>18389.39906545046</v>
      </c>
      <c r="G36" s="14"/>
      <c r="H36" s="16">
        <v>4552.0743846820042</v>
      </c>
      <c r="I36" s="16">
        <v>18670.810865487882</v>
      </c>
    </row>
    <row r="37" spans="1:9" ht="15.75" customHeight="1" x14ac:dyDescent="0.2">
      <c r="A37" s="6" t="s">
        <v>75</v>
      </c>
      <c r="B37" s="74">
        <v>4297.549106110002</v>
      </c>
      <c r="C37" s="21">
        <v>18467.957465567706</v>
      </c>
      <c r="D37" s="45"/>
      <c r="E37" s="74">
        <v>4475.1725745399963</v>
      </c>
      <c r="F37" s="21">
        <v>18701.566167726713</v>
      </c>
      <c r="G37" s="45"/>
      <c r="H37" s="74">
        <v>4595.2728741899964</v>
      </c>
      <c r="I37" s="21">
        <v>18847.994004232842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165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73</v>
      </c>
      <c r="B5" s="44"/>
      <c r="C5" s="44">
        <v>774.00538655732191</v>
      </c>
      <c r="D5" s="44"/>
      <c r="E5" s="44"/>
      <c r="F5" s="44">
        <v>616.50972131201831</v>
      </c>
      <c r="G5" s="44"/>
      <c r="H5" s="44"/>
      <c r="I5" s="44">
        <v>513.56606807987316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-466.19008480151632</v>
      </c>
      <c r="C7" s="44">
        <v>-64.199432411173234</v>
      </c>
      <c r="D7" s="44"/>
      <c r="E7" s="14">
        <v>-642.11720447975233</v>
      </c>
      <c r="F7" s="44">
        <v>-87.281540942081506</v>
      </c>
      <c r="G7" s="44"/>
      <c r="H7" s="14">
        <v>-197.89964120926314</v>
      </c>
      <c r="I7" s="44">
        <v>-26.509538254881988</v>
      </c>
    </row>
    <row r="8" spans="1:9" ht="15.75" customHeight="1" x14ac:dyDescent="0.2">
      <c r="A8" s="9" t="s">
        <v>74</v>
      </c>
      <c r="B8" s="46">
        <v>5154.3212381800404</v>
      </c>
      <c r="C8" s="14">
        <v>709.80595414614868</v>
      </c>
      <c r="D8" s="14"/>
      <c r="E8" s="16">
        <v>3893.4523387545701</v>
      </c>
      <c r="F8" s="14">
        <v>529.22818036993681</v>
      </c>
      <c r="G8" s="14"/>
      <c r="H8" s="16">
        <v>3635.98609580624</v>
      </c>
      <c r="I8" s="14">
        <v>487.05652982499117</v>
      </c>
    </row>
    <row r="9" spans="1:9" ht="15.75" customHeight="1" x14ac:dyDescent="0.2">
      <c r="A9" s="9" t="s">
        <v>75</v>
      </c>
      <c r="B9" s="46">
        <v>3754.5569999999998</v>
      </c>
      <c r="C9" s="14">
        <v>517.04323239311714</v>
      </c>
      <c r="D9" s="44"/>
      <c r="E9" s="46">
        <v>4086.4079999999999</v>
      </c>
      <c r="F9" s="14">
        <v>555.45620748010356</v>
      </c>
      <c r="G9" s="44"/>
      <c r="H9" s="46">
        <v>3608.5880000000002</v>
      </c>
      <c r="I9" s="14">
        <v>483.38643287863835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-116.33177030946487</v>
      </c>
      <c r="C11" s="44">
        <v>-20.838016631730852</v>
      </c>
      <c r="D11" s="44"/>
      <c r="E11" s="14">
        <v>-234.59081371497257</v>
      </c>
      <c r="F11" s="44">
        <v>-41.297549708630072</v>
      </c>
      <c r="G11" s="44"/>
      <c r="H11" s="14">
        <v>232.53676278116927</v>
      </c>
      <c r="I11" s="44">
        <v>40.182012636613536</v>
      </c>
    </row>
    <row r="12" spans="1:9" ht="15.75" customHeight="1" x14ac:dyDescent="0.2">
      <c r="A12" s="9" t="s">
        <v>74</v>
      </c>
      <c r="B12" s="46">
        <v>4204.6848810624997</v>
      </c>
      <c r="C12" s="14">
        <v>753.16736992559106</v>
      </c>
      <c r="D12" s="14"/>
      <c r="E12" s="16">
        <v>3267.4938912173902</v>
      </c>
      <c r="F12" s="14">
        <v>575.21217160338824</v>
      </c>
      <c r="G12" s="14"/>
      <c r="H12" s="16">
        <v>3204.5877654412498</v>
      </c>
      <c r="I12" s="14">
        <v>553.7480807164867</v>
      </c>
    </row>
    <row r="13" spans="1:9" ht="15.75" customHeight="1" x14ac:dyDescent="0.2">
      <c r="A13" s="9" t="s">
        <v>75</v>
      </c>
      <c r="B13" s="46">
        <v>3744.66</v>
      </c>
      <c r="C13" s="14">
        <v>670.76506402850248</v>
      </c>
      <c r="D13" s="44"/>
      <c r="E13" s="46">
        <v>3744.17</v>
      </c>
      <c r="F13" s="14">
        <v>659.12660535987845</v>
      </c>
      <c r="G13" s="44"/>
      <c r="H13" s="46">
        <v>1536.65</v>
      </c>
      <c r="I13" s="14">
        <v>265.53087339638637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74.710562359642026</v>
      </c>
      <c r="C15" s="44">
        <v>16.533988334816172</v>
      </c>
      <c r="D15" s="44"/>
      <c r="E15" s="14">
        <v>24.074217006287018</v>
      </c>
      <c r="F15" s="44">
        <v>5.2234351221286488</v>
      </c>
      <c r="G15" s="44"/>
      <c r="H15" s="14">
        <v>-140.86035753069447</v>
      </c>
      <c r="I15" s="44">
        <v>-30.050741705014616</v>
      </c>
    </row>
    <row r="16" spans="1:9" ht="15.75" customHeight="1" x14ac:dyDescent="0.2">
      <c r="A16" s="9" t="s">
        <v>74</v>
      </c>
      <c r="B16" s="46">
        <v>3572.13517208449</v>
      </c>
      <c r="C16" s="14">
        <v>790.53937489213808</v>
      </c>
      <c r="D16" s="14"/>
      <c r="E16" s="16">
        <v>2865.4972404251498</v>
      </c>
      <c r="F16" s="14">
        <v>621.73315643414696</v>
      </c>
      <c r="G16" s="14"/>
      <c r="H16" s="16">
        <v>2266.4379606100601</v>
      </c>
      <c r="I16" s="14">
        <v>483.51532637485855</v>
      </c>
    </row>
    <row r="17" spans="1:9" ht="15.75" customHeight="1" x14ac:dyDescent="0.2">
      <c r="A17" s="9" t="s">
        <v>75</v>
      </c>
      <c r="B17" s="46">
        <v>5395</v>
      </c>
      <c r="C17" s="16">
        <v>1193.9525583670181</v>
      </c>
      <c r="D17" s="44"/>
      <c r="E17" s="46">
        <v>3254</v>
      </c>
      <c r="F17" s="14">
        <v>706.02744350804073</v>
      </c>
      <c r="G17" s="44"/>
      <c r="H17" s="46">
        <v>3602</v>
      </c>
      <c r="I17" s="14">
        <v>768.44027318243718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854.36352115405123</v>
      </c>
      <c r="C19" s="44">
        <v>357.23631838292283</v>
      </c>
      <c r="D19" s="44"/>
      <c r="E19" s="16">
        <v>1078.0665136331625</v>
      </c>
      <c r="F19" s="44">
        <v>434.79084689981084</v>
      </c>
      <c r="G19" s="44"/>
      <c r="H19" s="14">
        <v>590.83845089397164</v>
      </c>
      <c r="I19" s="44">
        <v>231.77906744966322</v>
      </c>
    </row>
    <row r="20" spans="1:9" ht="15.75" customHeight="1" x14ac:dyDescent="0.2">
      <c r="A20" s="9" t="s">
        <v>74</v>
      </c>
      <c r="B20" s="46">
        <v>2705.46861160145</v>
      </c>
      <c r="C20" s="16">
        <v>1131.2417049402447</v>
      </c>
      <c r="D20" s="14"/>
      <c r="E20" s="16">
        <v>2606.7060666846401</v>
      </c>
      <c r="F20" s="16">
        <v>1051.3005682118292</v>
      </c>
      <c r="G20" s="14"/>
      <c r="H20" s="16">
        <v>1899.9928255094399</v>
      </c>
      <c r="I20" s="14">
        <v>745.34513552953638</v>
      </c>
    </row>
    <row r="21" spans="1:9" ht="15.75" customHeight="1" x14ac:dyDescent="0.2">
      <c r="A21" s="9" t="s">
        <v>75</v>
      </c>
      <c r="B21" s="46">
        <v>2576.5140000000001</v>
      </c>
      <c r="C21" s="16">
        <v>1077.3217170821779</v>
      </c>
      <c r="D21" s="44"/>
      <c r="E21" s="46">
        <v>2585.8420000000001</v>
      </c>
      <c r="F21" s="16">
        <v>1042.8859619617779</v>
      </c>
      <c r="G21" s="44"/>
      <c r="H21" s="46">
        <v>2099.1</v>
      </c>
      <c r="I21" s="14">
        <v>823.45256939091337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-254.46031023529792</v>
      </c>
      <c r="C23" s="44">
        <v>-154.50387427148587</v>
      </c>
      <c r="D23" s="44"/>
      <c r="E23" s="14">
        <v>-308.77632828590191</v>
      </c>
      <c r="F23" s="44">
        <v>-185.76397880991357</v>
      </c>
      <c r="G23" s="44"/>
      <c r="H23" s="14">
        <v>-299.3546270588713</v>
      </c>
      <c r="I23" s="44">
        <v>-178.49943953107953</v>
      </c>
    </row>
    <row r="24" spans="1:9" ht="15.75" customHeight="1" x14ac:dyDescent="0.2">
      <c r="A24" s="9" t="s">
        <v>74</v>
      </c>
      <c r="B24" s="46">
        <v>1020.2886351606701</v>
      </c>
      <c r="C24" s="14">
        <v>619.50151228583604</v>
      </c>
      <c r="D24" s="14"/>
      <c r="E24" s="14">
        <v>715.984280949771</v>
      </c>
      <c r="F24" s="14">
        <v>430.74574250210475</v>
      </c>
      <c r="G24" s="14"/>
      <c r="H24" s="14">
        <v>561.92751020729702</v>
      </c>
      <c r="I24" s="14">
        <v>335.06662854879363</v>
      </c>
    </row>
    <row r="25" spans="1:9" ht="15.75" customHeight="1" x14ac:dyDescent="0.2">
      <c r="A25" s="9" t="s">
        <v>75</v>
      </c>
      <c r="B25" s="47">
        <v>778.17600000000004</v>
      </c>
      <c r="C25" s="14">
        <v>472.49493154319708</v>
      </c>
      <c r="D25" s="44"/>
      <c r="E25" s="47">
        <v>-68.994</v>
      </c>
      <c r="F25" s="14">
        <v>-41.507715391135946</v>
      </c>
      <c r="G25" s="44"/>
      <c r="H25" s="47">
        <v>581.72500000000002</v>
      </c>
      <c r="I25" s="14">
        <v>346.87149312309265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-131.02161168729262</v>
      </c>
      <c r="C27" s="44">
        <v>-255.92957762429603</v>
      </c>
      <c r="D27" s="44"/>
      <c r="E27" s="14">
        <v>-189.82059437717356</v>
      </c>
      <c r="F27" s="44">
        <v>-370.39971584403838</v>
      </c>
      <c r="G27" s="44"/>
      <c r="H27" s="14">
        <v>-181.66183398408228</v>
      </c>
      <c r="I27" s="44">
        <v>-353.47789468948366</v>
      </c>
    </row>
    <row r="28" spans="1:9" ht="15.75" customHeight="1" x14ac:dyDescent="0.2">
      <c r="A28" s="9" t="s">
        <v>74</v>
      </c>
      <c r="B28" s="47">
        <v>265.225801928409</v>
      </c>
      <c r="C28" s="14">
        <v>518.07580893302588</v>
      </c>
      <c r="D28" s="14"/>
      <c r="E28" s="14">
        <v>126.12522505220299</v>
      </c>
      <c r="F28" s="14">
        <v>246.1100054679799</v>
      </c>
      <c r="G28" s="14"/>
      <c r="H28" s="14">
        <v>82.273634686002708</v>
      </c>
      <c r="I28" s="14">
        <v>160.0881733903895</v>
      </c>
    </row>
    <row r="29" spans="1:9" ht="15.75" customHeight="1" x14ac:dyDescent="0.2">
      <c r="A29" s="9" t="s">
        <v>75</v>
      </c>
      <c r="B29" s="47">
        <v>78.599999999999994</v>
      </c>
      <c r="C29" s="14">
        <v>153.5324176081759</v>
      </c>
      <c r="D29" s="44"/>
      <c r="E29" s="47">
        <v>-107</v>
      </c>
      <c r="F29" s="14">
        <v>-208.79067271574223</v>
      </c>
      <c r="G29" s="44"/>
      <c r="H29" s="47">
        <v>-2.879</v>
      </c>
      <c r="I29" s="14">
        <v>-5.6019629246955303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-21.929007356770629</v>
      </c>
      <c r="C31" s="44">
        <v>-59.09063495470491</v>
      </c>
      <c r="D31" s="44"/>
      <c r="E31" s="14">
        <v>-48.035459541888123</v>
      </c>
      <c r="F31" s="44">
        <v>-127.10248154243578</v>
      </c>
      <c r="G31" s="44"/>
      <c r="H31" s="14">
        <v>-57.558986086622994</v>
      </c>
      <c r="I31" s="44">
        <v>-149.93380000474866</v>
      </c>
    </row>
    <row r="32" spans="1:9" ht="15.75" customHeight="1" x14ac:dyDescent="0.2">
      <c r="A32" s="9" t="s">
        <v>74</v>
      </c>
      <c r="B32" s="47">
        <v>265.310583637744</v>
      </c>
      <c r="C32" s="14">
        <v>714.914751602617</v>
      </c>
      <c r="D32" s="14"/>
      <c r="E32" s="14">
        <v>184.96020990439899</v>
      </c>
      <c r="F32" s="14">
        <v>489.40723976958253</v>
      </c>
      <c r="G32" s="14"/>
      <c r="H32" s="14">
        <v>139.59697318496799</v>
      </c>
      <c r="I32" s="14">
        <v>363.6322680751245</v>
      </c>
    </row>
    <row r="33" spans="1:9" ht="15.75" customHeight="1" x14ac:dyDescent="0.2">
      <c r="A33" s="9" t="s">
        <v>75</v>
      </c>
      <c r="B33" s="47">
        <v>413.3</v>
      </c>
      <c r="C33" s="16">
        <v>1113.6919710704162</v>
      </c>
      <c r="D33" s="44"/>
      <c r="E33" s="47">
        <v>416.3</v>
      </c>
      <c r="F33" s="16">
        <v>1101.5354817200148</v>
      </c>
      <c r="G33" s="44"/>
      <c r="H33" s="47">
        <v>324.613</v>
      </c>
      <c r="I33" s="14">
        <v>845.57536416112703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60.858700876649515</v>
      </c>
      <c r="C35" s="44">
        <v>261.52950703965791</v>
      </c>
      <c r="D35" s="44"/>
      <c r="E35" s="14">
        <v>321.19966976023494</v>
      </c>
      <c r="F35" s="43">
        <v>1342.2804991359371</v>
      </c>
      <c r="G35" s="44"/>
      <c r="H35" s="14">
        <v>53.960232194403368</v>
      </c>
      <c r="I35" s="44">
        <v>221.32355590447924</v>
      </c>
    </row>
    <row r="36" spans="1:9" ht="15.75" customHeight="1" x14ac:dyDescent="0.2">
      <c r="A36" s="9" t="s">
        <v>74</v>
      </c>
      <c r="B36" s="47">
        <v>240.97207634469802</v>
      </c>
      <c r="C36" s="16">
        <v>1035.5348935969798</v>
      </c>
      <c r="D36" s="14"/>
      <c r="E36" s="14">
        <v>468.72674701187299</v>
      </c>
      <c r="F36" s="16">
        <v>1958.7902204479553</v>
      </c>
      <c r="G36" s="14"/>
      <c r="H36" s="14">
        <v>179.171234554753</v>
      </c>
      <c r="I36" s="14">
        <v>734.8896239843524</v>
      </c>
    </row>
    <row r="37" spans="1:9" ht="15.75" customHeight="1" x14ac:dyDescent="0.2">
      <c r="A37" s="6" t="s">
        <v>75</v>
      </c>
      <c r="B37" s="18">
        <v>687.6</v>
      </c>
      <c r="C37" s="21">
        <v>2954.8394305187298</v>
      </c>
      <c r="D37" s="45"/>
      <c r="E37" s="18">
        <v>218.22</v>
      </c>
      <c r="F37" s="19">
        <v>911.93260173677572</v>
      </c>
      <c r="G37" s="45"/>
      <c r="H37" s="18">
        <v>220.17699999999999</v>
      </c>
      <c r="I37" s="19">
        <v>903.07907484198563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181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79</v>
      </c>
      <c r="B5" s="44"/>
      <c r="C5" s="44">
        <v>886.08666849527015</v>
      </c>
      <c r="D5" s="44"/>
      <c r="E5" s="44"/>
      <c r="F5" s="44">
        <v>981.25393096142932</v>
      </c>
      <c r="G5" s="44"/>
      <c r="H5" s="44"/>
      <c r="I5" s="44">
        <v>487.75857538205196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4">
        <v>-90.850637208856043</v>
      </c>
      <c r="C7" s="44">
        <v>-12.511118389583999</v>
      </c>
      <c r="D7" s="44"/>
      <c r="E7" s="14">
        <v>-67.818174135382023</v>
      </c>
      <c r="F7" s="44">
        <v>-9.2183711962840107</v>
      </c>
      <c r="G7" s="44"/>
      <c r="H7" s="14">
        <v>-50.441226384643464</v>
      </c>
      <c r="I7" s="44">
        <v>-6.7568269062848572</v>
      </c>
    </row>
    <row r="8" spans="1:9" ht="15.75" customHeight="1" x14ac:dyDescent="0.2">
      <c r="A8" s="9" t="s">
        <v>80</v>
      </c>
      <c r="B8" s="46">
        <v>6343.5492260430501</v>
      </c>
      <c r="C8" s="14">
        <v>873.57555010568615</v>
      </c>
      <c r="D8" s="14"/>
      <c r="E8" s="16">
        <v>7151.1198078582092</v>
      </c>
      <c r="F8" s="14">
        <v>972.03555976514531</v>
      </c>
      <c r="G8" s="14"/>
      <c r="H8" s="16">
        <v>3590.7857967632599</v>
      </c>
      <c r="I8" s="14">
        <v>481.0017484757671</v>
      </c>
    </row>
    <row r="9" spans="1:9" ht="15.75" customHeight="1" x14ac:dyDescent="0.2">
      <c r="A9" s="9" t="s">
        <v>81</v>
      </c>
      <c r="B9" s="46">
        <v>5671.5690000000004</v>
      </c>
      <c r="C9" s="14">
        <v>781.03658261163673</v>
      </c>
      <c r="D9" s="44"/>
      <c r="E9" s="46">
        <v>5203.8190000000004</v>
      </c>
      <c r="F9" s="14">
        <v>707.3433602696806</v>
      </c>
      <c r="G9" s="44"/>
      <c r="H9" s="46">
        <v>2428.4369999999999</v>
      </c>
      <c r="I9" s="14">
        <v>325.29995081192476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4">
        <v>2.1859946177101457</v>
      </c>
      <c r="C11" s="44">
        <v>0.39156794467703548</v>
      </c>
      <c r="D11" s="44"/>
      <c r="E11" s="14">
        <v>-2.9152390078908166</v>
      </c>
      <c r="F11" s="44">
        <v>-0.51320094736183819</v>
      </c>
      <c r="G11" s="44"/>
      <c r="H11" s="14">
        <v>29.831974688902594</v>
      </c>
      <c r="I11" s="44">
        <v>5.1549216114815977</v>
      </c>
    </row>
    <row r="12" spans="1:9" ht="15.75" customHeight="1" x14ac:dyDescent="0.2">
      <c r="A12" s="9" t="s">
        <v>80</v>
      </c>
      <c r="B12" s="46">
        <v>4948.9154562262001</v>
      </c>
      <c r="C12" s="14">
        <v>886.47823643994718</v>
      </c>
      <c r="D12" s="14"/>
      <c r="E12" s="16">
        <v>5571.0996783263699</v>
      </c>
      <c r="F12" s="14">
        <v>980.74073001406748</v>
      </c>
      <c r="G12" s="14"/>
      <c r="H12" s="16">
        <v>2852.5327976623203</v>
      </c>
      <c r="I12" s="14">
        <v>492.91349699353356</v>
      </c>
    </row>
    <row r="13" spans="1:9" ht="15.75" customHeight="1" x14ac:dyDescent="0.2">
      <c r="A13" s="9" t="s">
        <v>81</v>
      </c>
      <c r="B13" s="46">
        <v>3792.7539999999999</v>
      </c>
      <c r="C13" s="14">
        <v>679.37993827326352</v>
      </c>
      <c r="D13" s="44"/>
      <c r="E13" s="46">
        <v>3814.5657689999998</v>
      </c>
      <c r="F13" s="14">
        <v>671.5191314077523</v>
      </c>
      <c r="G13" s="44"/>
      <c r="H13" s="46">
        <v>1076.2805310000001</v>
      </c>
      <c r="I13" s="14">
        <v>185.97970221973546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35.591521033749572</v>
      </c>
      <c r="C15" s="44">
        <v>7.8766612779274965</v>
      </c>
      <c r="D15" s="44"/>
      <c r="E15" s="14">
        <v>19.844242967681602</v>
      </c>
      <c r="F15" s="44">
        <v>4.305648472902476</v>
      </c>
      <c r="G15" s="44"/>
      <c r="H15" s="14">
        <v>0.34275693915827771</v>
      </c>
      <c r="I15" s="44">
        <v>7.3122775114370597E-2</v>
      </c>
    </row>
    <row r="16" spans="1:9" ht="15.75" customHeight="1" x14ac:dyDescent="0.2">
      <c r="A16" s="9" t="s">
        <v>80</v>
      </c>
      <c r="B16" s="46">
        <v>4039.4671717298197</v>
      </c>
      <c r="C16" s="14">
        <v>893.96332977319764</v>
      </c>
      <c r="D16" s="14"/>
      <c r="E16" s="16">
        <v>4542.33174782078</v>
      </c>
      <c r="F16" s="14">
        <v>985.55957943433179</v>
      </c>
      <c r="G16" s="14"/>
      <c r="H16" s="16">
        <v>2286.67059508077</v>
      </c>
      <c r="I16" s="14">
        <v>487.83169815716633</v>
      </c>
    </row>
    <row r="17" spans="1:9" ht="15.75" customHeight="1" x14ac:dyDescent="0.2">
      <c r="A17" s="9" t="s">
        <v>81</v>
      </c>
      <c r="B17" s="46">
        <v>5574</v>
      </c>
      <c r="C17" s="16">
        <v>1233.5665542794734</v>
      </c>
      <c r="D17" s="44"/>
      <c r="E17" s="46">
        <v>7460</v>
      </c>
      <c r="F17" s="16">
        <v>1618.6123935371802</v>
      </c>
      <c r="G17" s="44"/>
      <c r="H17" s="46">
        <v>2665.7</v>
      </c>
      <c r="I17" s="14">
        <v>568.69273631938438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4">
        <v>106.16331717451011</v>
      </c>
      <c r="C19" s="44">
        <v>44.390229259217335</v>
      </c>
      <c r="D19" s="44"/>
      <c r="E19" s="14">
        <v>90.807215605640437</v>
      </c>
      <c r="F19" s="44">
        <v>36.62310783101168</v>
      </c>
      <c r="G19" s="44"/>
      <c r="H19" s="14">
        <v>82.435752921039025</v>
      </c>
      <c r="I19" s="44">
        <v>32.338589182270539</v>
      </c>
    </row>
    <row r="20" spans="1:9" ht="15.75" customHeight="1" x14ac:dyDescent="0.2">
      <c r="A20" s="9" t="s">
        <v>80</v>
      </c>
      <c r="B20" s="46">
        <v>2225.3211048544504</v>
      </c>
      <c r="C20" s="14">
        <v>930.47689775448748</v>
      </c>
      <c r="D20" s="14"/>
      <c r="E20" s="16">
        <v>2523.8322249480902</v>
      </c>
      <c r="F20" s="16">
        <v>1017.877038792441</v>
      </c>
      <c r="G20" s="14"/>
      <c r="H20" s="16">
        <v>1325.80308656332</v>
      </c>
      <c r="I20" s="14">
        <v>520.0971645643225</v>
      </c>
    </row>
    <row r="21" spans="1:9" ht="15.75" customHeight="1" x14ac:dyDescent="0.2">
      <c r="A21" s="9" t="s">
        <v>81</v>
      </c>
      <c r="B21" s="46">
        <v>2665.9110000000001</v>
      </c>
      <c r="C21" s="16">
        <v>1114.701420643655</v>
      </c>
      <c r="D21" s="44"/>
      <c r="E21" s="46">
        <v>3504.5050000000001</v>
      </c>
      <c r="F21" s="16">
        <v>1413.3883926878982</v>
      </c>
      <c r="G21" s="44"/>
      <c r="H21" s="46">
        <v>2489.9119999999998</v>
      </c>
      <c r="I21" s="14">
        <v>976.76358151458624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-32.719047319223726</v>
      </c>
      <c r="C23" s="44">
        <v>-19.866436414455393</v>
      </c>
      <c r="D23" s="44"/>
      <c r="E23" s="14">
        <v>-28.105842751924882</v>
      </c>
      <c r="F23" s="44">
        <v>-16.908851809938824</v>
      </c>
      <c r="G23" s="44"/>
      <c r="H23" s="14">
        <v>-40.287210370377807</v>
      </c>
      <c r="I23" s="44">
        <v>-24.022493128088172</v>
      </c>
    </row>
    <row r="24" spans="1:9" ht="15.75" customHeight="1" x14ac:dyDescent="0.2">
      <c r="A24" s="9" t="s">
        <v>80</v>
      </c>
      <c r="B24" s="46">
        <v>1426.6222774457299</v>
      </c>
      <c r="C24" s="14">
        <v>866.22023208081475</v>
      </c>
      <c r="D24" s="14"/>
      <c r="E24" s="16">
        <v>1602.9314975303701</v>
      </c>
      <c r="F24" s="14">
        <v>964.34507915149049</v>
      </c>
      <c r="G24" s="14"/>
      <c r="H24" s="14">
        <v>777.71416157699707</v>
      </c>
      <c r="I24" s="14">
        <v>463.73608225396379</v>
      </c>
    </row>
    <row r="25" spans="1:9" ht="15.75" customHeight="1" x14ac:dyDescent="0.2">
      <c r="A25" s="9" t="s">
        <v>81</v>
      </c>
      <c r="B25" s="47">
        <v>853.07571880829403</v>
      </c>
      <c r="C25" s="14">
        <v>517.9727379917764</v>
      </c>
      <c r="D25" s="44"/>
      <c r="E25" s="47">
        <v>892.53662559711699</v>
      </c>
      <c r="F25" s="14">
        <v>536.96200005000424</v>
      </c>
      <c r="G25" s="44"/>
      <c r="H25" s="46">
        <v>1663.9349999999999</v>
      </c>
      <c r="I25" s="14">
        <v>992.1726209287433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-18.441005616097584</v>
      </c>
      <c r="C27" s="44">
        <v>-36.021528948669356</v>
      </c>
      <c r="D27" s="44"/>
      <c r="E27" s="14">
        <v>-17.157305631244519</v>
      </c>
      <c r="F27" s="44">
        <v>-33.479302661094721</v>
      </c>
      <c r="G27" s="44"/>
      <c r="H27" s="14">
        <v>-21.82328570068384</v>
      </c>
      <c r="I27" s="44">
        <v>-42.463785130346992</v>
      </c>
    </row>
    <row r="28" spans="1:9" ht="15.75" customHeight="1" x14ac:dyDescent="0.2">
      <c r="A28" s="9" t="s">
        <v>80</v>
      </c>
      <c r="B28" s="47">
        <v>435.18574780004502</v>
      </c>
      <c r="C28" s="14">
        <v>850.06513954660079</v>
      </c>
      <c r="D28" s="14"/>
      <c r="E28" s="14">
        <v>485.71080263821398</v>
      </c>
      <c r="F28" s="14">
        <v>947.7746283003346</v>
      </c>
      <c r="G28" s="14"/>
      <c r="H28" s="14">
        <v>228.84901566968799</v>
      </c>
      <c r="I28" s="14">
        <v>445.29479025170497</v>
      </c>
    </row>
    <row r="29" spans="1:9" ht="15.75" customHeight="1" x14ac:dyDescent="0.2">
      <c r="A29" s="9" t="s">
        <v>81</v>
      </c>
      <c r="B29" s="47">
        <v>307.803</v>
      </c>
      <c r="C29" s="14">
        <v>601.2434953823074</v>
      </c>
      <c r="D29" s="44"/>
      <c r="E29" s="47">
        <v>258.08999999999997</v>
      </c>
      <c r="F29" s="14">
        <v>503.61481047855989</v>
      </c>
      <c r="G29" s="44"/>
      <c r="H29" s="47">
        <v>210.661923</v>
      </c>
      <c r="I29" s="14">
        <v>409.9063154883865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1.6200839160342593</v>
      </c>
      <c r="C31" s="44">
        <v>4.3655321794039992</v>
      </c>
      <c r="D31" s="44"/>
      <c r="E31" s="14">
        <v>0.43778574576591689</v>
      </c>
      <c r="F31" s="44">
        <v>1.1583870582570626</v>
      </c>
      <c r="G31" s="44"/>
      <c r="H31" s="14">
        <v>-1.3848024983502258</v>
      </c>
      <c r="I31" s="44">
        <v>-3.6072334651838673</v>
      </c>
    </row>
    <row r="32" spans="1:9" ht="15.75" customHeight="1" x14ac:dyDescent="0.2">
      <c r="A32" s="9" t="s">
        <v>80</v>
      </c>
      <c r="B32" s="47">
        <v>330.453935287977</v>
      </c>
      <c r="C32" s="14">
        <v>890.45220067467415</v>
      </c>
      <c r="D32" s="14"/>
      <c r="E32" s="14">
        <v>371.28014011222604</v>
      </c>
      <c r="F32" s="14">
        <v>982.41231801968638</v>
      </c>
      <c r="G32" s="14"/>
      <c r="H32" s="14">
        <v>185.86376355651799</v>
      </c>
      <c r="I32" s="14">
        <v>484.15134191686809</v>
      </c>
    </row>
    <row r="33" spans="1:9" ht="15.75" customHeight="1" x14ac:dyDescent="0.2">
      <c r="A33" s="9" t="s">
        <v>81</v>
      </c>
      <c r="B33" s="47">
        <v>556.70000000000005</v>
      </c>
      <c r="C33" s="16">
        <v>1500.1023960679911</v>
      </c>
      <c r="D33" s="44"/>
      <c r="E33" s="46">
        <v>1016.7</v>
      </c>
      <c r="F33" s="16">
        <v>2690.2020760623082</v>
      </c>
      <c r="G33" s="44"/>
      <c r="H33" s="47">
        <v>696.33275826604608</v>
      </c>
      <c r="I33" s="16">
        <v>1813.8578111416791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4">
        <v>-3.5502265978178551</v>
      </c>
      <c r="C35" s="44">
        <v>-15.256471114759393</v>
      </c>
      <c r="D35" s="44"/>
      <c r="E35" s="14">
        <v>4.9073172073497275</v>
      </c>
      <c r="F35" s="44">
        <v>20.507481204500436</v>
      </c>
      <c r="G35" s="44"/>
      <c r="H35" s="14">
        <v>1.326040404960064</v>
      </c>
      <c r="I35" s="44">
        <v>5.4388938995191438</v>
      </c>
    </row>
    <row r="36" spans="1:9" ht="15.75" customHeight="1" x14ac:dyDescent="0.2">
      <c r="A36" s="9" t="s">
        <v>80</v>
      </c>
      <c r="B36" s="47">
        <v>202.64479942103699</v>
      </c>
      <c r="C36" s="14">
        <v>870.83019738051075</v>
      </c>
      <c r="D36" s="14"/>
      <c r="E36" s="14">
        <v>239.71549536283402</v>
      </c>
      <c r="F36" s="16">
        <v>1001.7614121659298</v>
      </c>
      <c r="G36" s="14"/>
      <c r="H36" s="14">
        <v>120.244995393132</v>
      </c>
      <c r="I36" s="14">
        <v>493.1974692815711</v>
      </c>
    </row>
    <row r="37" spans="1:9" ht="15.75" customHeight="1" x14ac:dyDescent="0.2">
      <c r="A37" s="6" t="s">
        <v>81</v>
      </c>
      <c r="B37" s="18">
        <v>530.34699999999998</v>
      </c>
      <c r="C37" s="21">
        <v>2279.0724657610776</v>
      </c>
      <c r="D37" s="45"/>
      <c r="E37" s="18">
        <v>337.80500000000001</v>
      </c>
      <c r="F37" s="21">
        <v>1411.6735062308289</v>
      </c>
      <c r="G37" s="45"/>
      <c r="H37" s="18">
        <v>137.20500000000001</v>
      </c>
      <c r="I37" s="19">
        <v>562.7607082651441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defaultRowHeight="12.75" x14ac:dyDescent="0.2"/>
  <cols>
    <col min="1" max="1" width="28.28515625" style="4" customWidth="1"/>
    <col min="2" max="2" width="7.5703125" style="4" customWidth="1"/>
    <col min="3" max="3" width="9" style="4" customWidth="1"/>
    <col min="4" max="4" width="3.5703125" style="4" customWidth="1"/>
    <col min="5" max="5" width="7.5703125" style="4" customWidth="1"/>
    <col min="6" max="6" width="9" style="4" customWidth="1"/>
    <col min="7" max="7" width="3.5703125" style="4" customWidth="1"/>
    <col min="8" max="8" width="7.5703125" style="4" customWidth="1"/>
    <col min="9" max="9" width="9" style="4" customWidth="1"/>
    <col min="10" max="16384" width="9.140625" style="4"/>
  </cols>
  <sheetData>
    <row r="1" spans="1:9" s="23" customFormat="1" ht="18.75" customHeight="1" x14ac:dyDescent="0.2">
      <c r="A1" s="22" t="s">
        <v>166</v>
      </c>
    </row>
    <row r="2" spans="1:9" ht="15.75" customHeight="1" x14ac:dyDescent="0.2">
      <c r="A2" s="5"/>
      <c r="B2" s="79" t="s">
        <v>28</v>
      </c>
      <c r="C2" s="79"/>
      <c r="D2" s="3"/>
      <c r="E2" s="79" t="s">
        <v>29</v>
      </c>
      <c r="F2" s="79"/>
      <c r="G2" s="3"/>
      <c r="H2" s="79" t="s">
        <v>30</v>
      </c>
      <c r="I2" s="79"/>
    </row>
    <row r="3" spans="1:9" ht="15.75" customHeight="1" x14ac:dyDescent="0.2">
      <c r="A3" s="6"/>
      <c r="B3" s="7" t="s">
        <v>55</v>
      </c>
      <c r="C3" s="8" t="s">
        <v>56</v>
      </c>
      <c r="D3" s="8"/>
      <c r="E3" s="8" t="s">
        <v>55</v>
      </c>
      <c r="F3" s="8" t="s">
        <v>56</v>
      </c>
      <c r="G3" s="8"/>
      <c r="H3" s="8" t="s">
        <v>55</v>
      </c>
      <c r="I3" s="8" t="s">
        <v>56</v>
      </c>
    </row>
    <row r="4" spans="1:9" x14ac:dyDescent="0.2">
      <c r="A4" s="9"/>
      <c r="B4" s="10" t="s">
        <v>57</v>
      </c>
      <c r="C4" s="11" t="s">
        <v>58</v>
      </c>
      <c r="D4" s="11"/>
      <c r="E4" s="11" t="s">
        <v>57</v>
      </c>
      <c r="F4" s="11" t="s">
        <v>58</v>
      </c>
      <c r="G4" s="11"/>
      <c r="H4" s="11" t="s">
        <v>57</v>
      </c>
      <c r="I4" s="11" t="s">
        <v>58</v>
      </c>
    </row>
    <row r="5" spans="1:9" ht="15.75" customHeight="1" x14ac:dyDescent="0.2">
      <c r="A5" s="12" t="s">
        <v>82</v>
      </c>
      <c r="B5" s="44"/>
      <c r="C5" s="43">
        <v>9179.1443202688388</v>
      </c>
      <c r="D5" s="44"/>
      <c r="E5" s="44"/>
      <c r="F5" s="43">
        <v>9139.0422259747156</v>
      </c>
      <c r="G5" s="44"/>
      <c r="H5" s="44"/>
      <c r="I5" s="43">
        <v>9412.3035234236704</v>
      </c>
    </row>
    <row r="6" spans="1:9" ht="15.75" customHeight="1" x14ac:dyDescent="0.2">
      <c r="A6" s="9" t="s">
        <v>60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x14ac:dyDescent="0.2">
      <c r="A7" s="9" t="s">
        <v>61</v>
      </c>
      <c r="B7" s="16">
        <v>-2307.2550390286488</v>
      </c>
      <c r="C7" s="44">
        <v>-317.73405047111555</v>
      </c>
      <c r="D7" s="44"/>
      <c r="E7" s="16">
        <v>-2760.4966506684691</v>
      </c>
      <c r="F7" s="44">
        <v>-375.2280732471736</v>
      </c>
      <c r="G7" s="44"/>
      <c r="H7" s="16">
        <v>-2867.8822875383566</v>
      </c>
      <c r="I7" s="44">
        <v>-384.16560407810357</v>
      </c>
    </row>
    <row r="8" spans="1:9" ht="15.75" customHeight="1" x14ac:dyDescent="0.2">
      <c r="A8" s="9" t="s">
        <v>74</v>
      </c>
      <c r="B8" s="46">
        <v>64347.945923880987</v>
      </c>
      <c r="C8" s="16">
        <v>8861.4102697977232</v>
      </c>
      <c r="D8" s="14"/>
      <c r="E8" s="16">
        <v>64474.066149493621</v>
      </c>
      <c r="F8" s="16">
        <v>8763.814152727542</v>
      </c>
      <c r="G8" s="14"/>
      <c r="H8" s="16">
        <v>67397.071870808591</v>
      </c>
      <c r="I8" s="16">
        <v>9028.1379193455668</v>
      </c>
    </row>
    <row r="9" spans="1:9" ht="15.75" customHeight="1" x14ac:dyDescent="0.2">
      <c r="A9" s="9" t="s">
        <v>75</v>
      </c>
      <c r="B9" s="46">
        <v>60724.431831039961</v>
      </c>
      <c r="C9" s="16">
        <v>8362.4130674155149</v>
      </c>
      <c r="D9" s="44"/>
      <c r="E9" s="46">
        <v>62737.584325349955</v>
      </c>
      <c r="F9" s="16">
        <v>8527.778101408885</v>
      </c>
      <c r="G9" s="44"/>
      <c r="H9" s="46">
        <v>66948.407931200054</v>
      </c>
      <c r="I9" s="16">
        <v>8968.0373865807705</v>
      </c>
    </row>
    <row r="10" spans="1:9" ht="15.75" customHeight="1" x14ac:dyDescent="0.2">
      <c r="A10" s="9" t="s">
        <v>64</v>
      </c>
      <c r="B10" s="44"/>
      <c r="C10" s="44"/>
      <c r="D10" s="44"/>
      <c r="E10" s="44"/>
      <c r="F10" s="44"/>
      <c r="G10" s="44"/>
      <c r="H10" s="44"/>
      <c r="I10" s="44"/>
    </row>
    <row r="11" spans="1:9" ht="15.75" customHeight="1" x14ac:dyDescent="0.2">
      <c r="A11" s="9" t="s">
        <v>61</v>
      </c>
      <c r="B11" s="16">
        <v>-3630.9573072829839</v>
      </c>
      <c r="C11" s="44">
        <v>-650.39798291551961</v>
      </c>
      <c r="D11" s="44"/>
      <c r="E11" s="16">
        <v>-4118.9347210986816</v>
      </c>
      <c r="F11" s="44">
        <v>-725.10047898912489</v>
      </c>
      <c r="G11" s="44"/>
      <c r="H11" s="16">
        <v>-4315.5103074665449</v>
      </c>
      <c r="I11" s="44">
        <v>-745.71387179429257</v>
      </c>
    </row>
    <row r="12" spans="1:9" ht="15.75" customHeight="1" x14ac:dyDescent="0.2">
      <c r="A12" s="9" t="s">
        <v>74</v>
      </c>
      <c r="B12" s="46">
        <v>47613.176315152254</v>
      </c>
      <c r="C12" s="16">
        <v>8528.7463373533192</v>
      </c>
      <c r="D12" s="14"/>
      <c r="E12" s="16">
        <v>47795.41292163515</v>
      </c>
      <c r="F12" s="16">
        <v>8413.9417469855907</v>
      </c>
      <c r="G12" s="14"/>
      <c r="H12" s="16">
        <v>50154.299640689256</v>
      </c>
      <c r="I12" s="16">
        <v>8666.5896516293778</v>
      </c>
    </row>
    <row r="13" spans="1:9" ht="15.75" customHeight="1" x14ac:dyDescent="0.2">
      <c r="A13" s="9" t="s">
        <v>75</v>
      </c>
      <c r="B13" s="46">
        <v>45699.818582</v>
      </c>
      <c r="C13" s="16">
        <v>8186.014681505445</v>
      </c>
      <c r="D13" s="44"/>
      <c r="E13" s="46">
        <v>47329.352930720328</v>
      </c>
      <c r="F13" s="16">
        <v>8331.8961828937536</v>
      </c>
      <c r="G13" s="44"/>
      <c r="H13" s="46">
        <v>48177.240729299963</v>
      </c>
      <c r="I13" s="16">
        <v>8324.9567622288596</v>
      </c>
    </row>
    <row r="14" spans="1:9" ht="15.75" customHeight="1" x14ac:dyDescent="0.2">
      <c r="A14" s="9" t="s">
        <v>65</v>
      </c>
      <c r="B14" s="44"/>
      <c r="C14" s="44"/>
      <c r="D14" s="44"/>
      <c r="E14" s="44"/>
      <c r="F14" s="44"/>
      <c r="G14" s="44"/>
      <c r="H14" s="44"/>
      <c r="I14" s="44"/>
    </row>
    <row r="15" spans="1:9" ht="15.75" customHeight="1" x14ac:dyDescent="0.2">
      <c r="A15" s="9" t="s">
        <v>61</v>
      </c>
      <c r="B15" s="14">
        <v>844.34722296310531</v>
      </c>
      <c r="C15" s="44">
        <v>186.86015329135989</v>
      </c>
      <c r="D15" s="44"/>
      <c r="E15" s="16">
        <v>1212.6971802692456</v>
      </c>
      <c r="F15" s="44">
        <v>263.12153962351113</v>
      </c>
      <c r="G15" s="44"/>
      <c r="H15" s="16">
        <v>2128.0027124480048</v>
      </c>
      <c r="I15" s="44">
        <v>453.9819504959778</v>
      </c>
    </row>
    <row r="16" spans="1:9" ht="15.75" customHeight="1" x14ac:dyDescent="0.2">
      <c r="A16" s="9" t="s">
        <v>74</v>
      </c>
      <c r="B16" s="46">
        <v>42321.274644251484</v>
      </c>
      <c r="C16" s="16">
        <v>9366.0044735601987</v>
      </c>
      <c r="D16" s="14"/>
      <c r="E16" s="16">
        <v>43333.500948972949</v>
      </c>
      <c r="F16" s="16">
        <v>9402.1637655982267</v>
      </c>
      <c r="G16" s="14"/>
      <c r="H16" s="16">
        <v>46247.394257304019</v>
      </c>
      <c r="I16" s="16">
        <v>9866.2854739196482</v>
      </c>
    </row>
    <row r="17" spans="1:9" ht="15.75" customHeight="1" x14ac:dyDescent="0.2">
      <c r="A17" s="9" t="s">
        <v>75</v>
      </c>
      <c r="B17" s="46">
        <v>46273.29371533003</v>
      </c>
      <c r="C17" s="16">
        <v>10240.61490555825</v>
      </c>
      <c r="D17" s="44"/>
      <c r="E17" s="46">
        <v>44398.006713999959</v>
      </c>
      <c r="F17" s="16">
        <v>9633.1318921752372</v>
      </c>
      <c r="G17" s="44"/>
      <c r="H17" s="46">
        <v>46021.13665466664</v>
      </c>
      <c r="I17" s="16">
        <v>9818.0163306713785</v>
      </c>
    </row>
    <row r="18" spans="1:9" ht="15.75" customHeight="1" x14ac:dyDescent="0.2">
      <c r="A18" s="9" t="s">
        <v>66</v>
      </c>
      <c r="B18" s="44"/>
      <c r="C18" s="44"/>
      <c r="D18" s="44"/>
      <c r="E18" s="44"/>
      <c r="F18" s="44"/>
      <c r="G18" s="44"/>
      <c r="H18" s="44"/>
      <c r="I18" s="44"/>
    </row>
    <row r="19" spans="1:9" ht="15.75" customHeight="1" x14ac:dyDescent="0.2">
      <c r="A19" s="9" t="s">
        <v>61</v>
      </c>
      <c r="B19" s="16">
        <v>2593.1638496402616</v>
      </c>
      <c r="C19" s="43">
        <v>1084.2835440327035</v>
      </c>
      <c r="D19" s="44"/>
      <c r="E19" s="16">
        <v>2927.5513216759396</v>
      </c>
      <c r="F19" s="43">
        <v>1180.6994303203701</v>
      </c>
      <c r="G19" s="44"/>
      <c r="H19" s="16">
        <v>2491.1574366258315</v>
      </c>
      <c r="I19" s="44">
        <v>977.25215184927947</v>
      </c>
    </row>
    <row r="20" spans="1:9" ht="15.75" customHeight="1" x14ac:dyDescent="0.2">
      <c r="A20" s="9" t="s">
        <v>74</v>
      </c>
      <c r="B20" s="46">
        <v>24545.931972840652</v>
      </c>
      <c r="C20" s="16">
        <v>10263.427864301542</v>
      </c>
      <c r="D20" s="14"/>
      <c r="E20" s="16">
        <v>25587.861355233603</v>
      </c>
      <c r="F20" s="16">
        <v>10319.741656295086</v>
      </c>
      <c r="G20" s="14"/>
      <c r="H20" s="16">
        <v>26484.483901843661</v>
      </c>
      <c r="I20" s="16">
        <v>10389.55567527295</v>
      </c>
    </row>
    <row r="21" spans="1:9" ht="15.75" customHeight="1" x14ac:dyDescent="0.2">
      <c r="A21" s="9" t="s">
        <v>75</v>
      </c>
      <c r="B21" s="46">
        <v>25837.831196999996</v>
      </c>
      <c r="C21" s="16">
        <v>10803.61165156933</v>
      </c>
      <c r="D21" s="44"/>
      <c r="E21" s="46">
        <v>27144.317414999998</v>
      </c>
      <c r="F21" s="16">
        <v>10947.469945626264</v>
      </c>
      <c r="G21" s="44"/>
      <c r="H21" s="46">
        <v>28730.24239499999</v>
      </c>
      <c r="I21" s="16">
        <v>11270.540669518599</v>
      </c>
    </row>
    <row r="22" spans="1:9" ht="15.75" customHeight="1" x14ac:dyDescent="0.2">
      <c r="A22" s="9" t="s">
        <v>67</v>
      </c>
      <c r="B22" s="44"/>
      <c r="C22" s="44"/>
      <c r="D22" s="44"/>
      <c r="E22" s="44"/>
      <c r="F22" s="44"/>
      <c r="G22" s="44"/>
      <c r="H22" s="44"/>
      <c r="I22" s="44"/>
    </row>
    <row r="23" spans="1:9" ht="15.75" customHeight="1" x14ac:dyDescent="0.2">
      <c r="A23" s="9" t="s">
        <v>61</v>
      </c>
      <c r="B23" s="14">
        <v>23.290012797006902</v>
      </c>
      <c r="C23" s="44">
        <v>14.141290661960738</v>
      </c>
      <c r="D23" s="44"/>
      <c r="E23" s="14">
        <v>-14.136285414395529</v>
      </c>
      <c r="F23" s="44">
        <v>-8.5045788281386194</v>
      </c>
      <c r="G23" s="44"/>
      <c r="H23" s="14">
        <v>99.1511402574166</v>
      </c>
      <c r="I23" s="44">
        <v>59.121928859765831</v>
      </c>
    </row>
    <row r="24" spans="1:9" ht="15.75" customHeight="1" x14ac:dyDescent="0.2">
      <c r="A24" s="9" t="s">
        <v>74</v>
      </c>
      <c r="B24" s="46">
        <v>15140.890930208092</v>
      </c>
      <c r="C24" s="16">
        <v>9193.2856109307995</v>
      </c>
      <c r="D24" s="14"/>
      <c r="E24" s="16">
        <v>15176.7522854741</v>
      </c>
      <c r="F24" s="16">
        <v>9130.537647146577</v>
      </c>
      <c r="G24" s="14"/>
      <c r="H24" s="16">
        <v>15884.167711857363</v>
      </c>
      <c r="I24" s="16">
        <v>9471.4254522834362</v>
      </c>
    </row>
    <row r="25" spans="1:9" ht="15.75" customHeight="1" x14ac:dyDescent="0.2">
      <c r="A25" s="9" t="s">
        <v>75</v>
      </c>
      <c r="B25" s="46">
        <v>14738.320014826346</v>
      </c>
      <c r="C25" s="16">
        <v>8948.8515534623348</v>
      </c>
      <c r="D25" s="44"/>
      <c r="E25" s="46">
        <v>14153.952852950328</v>
      </c>
      <c r="F25" s="16">
        <v>8515.20779603761</v>
      </c>
      <c r="G25" s="44"/>
      <c r="H25" s="46">
        <v>15626.556113000001</v>
      </c>
      <c r="I25" s="16">
        <v>9317.8165822134179</v>
      </c>
    </row>
    <row r="26" spans="1:9" ht="15.75" customHeight="1" x14ac:dyDescent="0.2">
      <c r="A26" s="9" t="s">
        <v>68</v>
      </c>
      <c r="B26" s="44"/>
      <c r="C26" s="44"/>
      <c r="D26" s="44"/>
      <c r="E26" s="44"/>
      <c r="F26" s="44"/>
      <c r="G26" s="44"/>
      <c r="H26" s="44"/>
      <c r="I26" s="44"/>
    </row>
    <row r="27" spans="1:9" ht="15.75" customHeight="1" x14ac:dyDescent="0.2">
      <c r="A27" s="9" t="s">
        <v>61</v>
      </c>
      <c r="B27" s="14">
        <v>307.2656379580788</v>
      </c>
      <c r="C27" s="44">
        <v>600.19384533870652</v>
      </c>
      <c r="D27" s="44"/>
      <c r="E27" s="14">
        <v>282.40033290255707</v>
      </c>
      <c r="F27" s="44">
        <v>551.05192039135</v>
      </c>
      <c r="G27" s="44"/>
      <c r="H27" s="14">
        <v>248.77109400540829</v>
      </c>
      <c r="I27" s="44">
        <v>484.05920297125522</v>
      </c>
    </row>
    <row r="28" spans="1:9" ht="15.75" customHeight="1" x14ac:dyDescent="0.2">
      <c r="A28" s="9" t="s">
        <v>74</v>
      </c>
      <c r="B28" s="46">
        <v>5006.473497853789</v>
      </c>
      <c r="C28" s="16">
        <v>9779.3381656075453</v>
      </c>
      <c r="D28" s="14"/>
      <c r="E28" s="16">
        <v>4965.9309976589502</v>
      </c>
      <c r="F28" s="16">
        <v>9690.0941463660656</v>
      </c>
      <c r="G28" s="14"/>
      <c r="H28" s="16">
        <v>5086.0080068879652</v>
      </c>
      <c r="I28" s="16">
        <v>9896.3627263949256</v>
      </c>
    </row>
    <row r="29" spans="1:9" ht="15.75" customHeight="1" x14ac:dyDescent="0.2">
      <c r="A29" s="9" t="s">
        <v>75</v>
      </c>
      <c r="B29" s="46">
        <v>4430.1338290000022</v>
      </c>
      <c r="C29" s="16">
        <v>8653.5516169737348</v>
      </c>
      <c r="D29" s="44"/>
      <c r="E29" s="46">
        <v>4480.2211000000016</v>
      </c>
      <c r="F29" s="16">
        <v>8742.3212839650751</v>
      </c>
      <c r="G29" s="44"/>
      <c r="H29" s="46">
        <v>4630.7864719999998</v>
      </c>
      <c r="I29" s="16">
        <v>9010.5919167508218</v>
      </c>
    </row>
    <row r="30" spans="1:9" ht="15.75" customHeight="1" x14ac:dyDescent="0.2">
      <c r="A30" s="9" t="s">
        <v>69</v>
      </c>
      <c r="B30" s="44"/>
      <c r="C30" s="44"/>
      <c r="D30" s="44"/>
      <c r="E30" s="44"/>
      <c r="F30" s="44"/>
      <c r="G30" s="44"/>
      <c r="H30" s="44"/>
      <c r="I30" s="44"/>
    </row>
    <row r="31" spans="1:9" ht="15.75" customHeight="1" x14ac:dyDescent="0.2">
      <c r="A31" s="9" t="s">
        <v>61</v>
      </c>
      <c r="B31" s="14">
        <v>-132.01503905730328</v>
      </c>
      <c r="C31" s="44">
        <v>-355.73212934591356</v>
      </c>
      <c r="D31" s="44"/>
      <c r="E31" s="14">
        <v>-211.36281422359917</v>
      </c>
      <c r="F31" s="44">
        <v>-559.2688911445839</v>
      </c>
      <c r="G31" s="44"/>
      <c r="H31" s="14">
        <v>-220.14992243310877</v>
      </c>
      <c r="I31" s="44">
        <v>-573.46240240353836</v>
      </c>
    </row>
    <row r="32" spans="1:9" ht="15.75" customHeight="1" x14ac:dyDescent="0.2">
      <c r="A32" s="9" t="s">
        <v>74</v>
      </c>
      <c r="B32" s="46">
        <v>3274.4388513490253</v>
      </c>
      <c r="C32" s="16">
        <v>8823.4121909229252</v>
      </c>
      <c r="D32" s="14"/>
      <c r="E32" s="16">
        <v>3242.5279971123473</v>
      </c>
      <c r="F32" s="16">
        <v>8579.7733348301317</v>
      </c>
      <c r="G32" s="14"/>
      <c r="H32" s="16">
        <v>3393.1957509951444</v>
      </c>
      <c r="I32" s="16">
        <v>8838.8411210201321</v>
      </c>
    </row>
    <row r="33" spans="1:9" ht="15.75" customHeight="1" x14ac:dyDescent="0.2">
      <c r="A33" s="9" t="s">
        <v>75</v>
      </c>
      <c r="B33" s="46">
        <v>3999.3289430000009</v>
      </c>
      <c r="C33" s="16">
        <v>10776.725220151549</v>
      </c>
      <c r="D33" s="44"/>
      <c r="E33" s="46">
        <v>4508.4243499999966</v>
      </c>
      <c r="F33" s="16">
        <v>11929.352361699472</v>
      </c>
      <c r="G33" s="44"/>
      <c r="H33" s="46">
        <v>4428.0465902660471</v>
      </c>
      <c r="I33" s="16">
        <v>11534.495254615957</v>
      </c>
    </row>
    <row r="34" spans="1:9" ht="15.75" customHeight="1" x14ac:dyDescent="0.2">
      <c r="A34" s="9" t="s">
        <v>70</v>
      </c>
      <c r="B34" s="44"/>
      <c r="C34" s="44"/>
      <c r="D34" s="44"/>
      <c r="E34" s="44"/>
      <c r="F34" s="44"/>
      <c r="G34" s="44"/>
      <c r="H34" s="44"/>
      <c r="I34" s="44"/>
    </row>
    <row r="35" spans="1:9" ht="15.75" customHeight="1" x14ac:dyDescent="0.2">
      <c r="A35" s="9" t="s">
        <v>61</v>
      </c>
      <c r="B35" s="16">
        <v>2302.1606620104749</v>
      </c>
      <c r="C35" s="43">
        <v>9893.1284169541213</v>
      </c>
      <c r="D35" s="44"/>
      <c r="E35" s="16">
        <v>2682.2816365573817</v>
      </c>
      <c r="F35" s="43">
        <v>11209.147059923698</v>
      </c>
      <c r="G35" s="44"/>
      <c r="H35" s="16">
        <v>2436.4601341014022</v>
      </c>
      <c r="I35" s="43">
        <v>9993.3969660485636</v>
      </c>
    </row>
    <row r="36" spans="1:9" ht="15.75" customHeight="1" x14ac:dyDescent="0.2">
      <c r="A36" s="9" t="s">
        <v>74</v>
      </c>
      <c r="B36" s="46">
        <v>4438.1750827699943</v>
      </c>
      <c r="C36" s="16">
        <v>19072.27273722296</v>
      </c>
      <c r="D36" s="14"/>
      <c r="E36" s="16">
        <v>4869.1996069797751</v>
      </c>
      <c r="F36" s="16">
        <v>20348.189285898414</v>
      </c>
      <c r="G36" s="14"/>
      <c r="H36" s="16">
        <v>4731.2456192367572</v>
      </c>
      <c r="I36" s="16">
        <v>19405.700489472234</v>
      </c>
    </row>
    <row r="37" spans="1:9" ht="15.75" customHeight="1" x14ac:dyDescent="0.2">
      <c r="A37" s="6" t="s">
        <v>75</v>
      </c>
      <c r="B37" s="74">
        <v>4985.1491061100014</v>
      </c>
      <c r="C37" s="21">
        <v>21422.796896086435</v>
      </c>
      <c r="D37" s="45"/>
      <c r="E37" s="74">
        <v>4693.3925745399965</v>
      </c>
      <c r="F37" s="21">
        <v>19613.498769463487</v>
      </c>
      <c r="G37" s="45"/>
      <c r="H37" s="74">
        <v>4815.449874189997</v>
      </c>
      <c r="I37" s="21">
        <v>19751.073079074828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</vt:i4>
      </vt:variant>
    </vt:vector>
  </HeadingPairs>
  <TitlesOfParts>
    <vt:vector size="34" baseType="lpstr">
      <vt:lpstr>Overview</vt:lpstr>
      <vt:lpstr>S7-1 Adjusted Budget Summary</vt:lpstr>
      <vt:lpstr>S7-2 Backcast SPPs</vt:lpstr>
      <vt:lpstr>S7-3 APC Commonwealth Payments</vt:lpstr>
      <vt:lpstr>S7-4 EPC Commonwealth Payments</vt:lpstr>
      <vt:lpstr>S7-5 Payroll Tax</vt:lpstr>
      <vt:lpstr>S7-6 Land tax</vt:lpstr>
      <vt:lpstr>S7-7 Stamp Duty </vt:lpstr>
      <vt:lpstr>S7-8 Insurance Tax</vt:lpstr>
      <vt:lpstr>S7-9 Motor Tax</vt:lpstr>
      <vt:lpstr>S7-10 Mining Revenue</vt:lpstr>
      <vt:lpstr>S7-11 Other Revenue</vt:lpstr>
      <vt:lpstr>S7-12 Total Tax Revenue</vt:lpstr>
      <vt:lpstr>S7-13 Total Revenue</vt:lpstr>
      <vt:lpstr>S7-14 School Education</vt:lpstr>
      <vt:lpstr>S7-15 Post Secondary Education</vt:lpstr>
      <vt:lpstr>S7-16 Total Education</vt:lpstr>
      <vt:lpstr>S7-17 Health</vt:lpstr>
      <vt:lpstr>S7-18 Housing</vt:lpstr>
      <vt:lpstr>S7-19 Welfare</vt:lpstr>
      <vt:lpstr>S7-20 Services to Communities</vt:lpstr>
      <vt:lpstr>S7-21 Justice </vt:lpstr>
      <vt:lpstr>S7-22 Roads</vt:lpstr>
      <vt:lpstr>S7-23 Transport </vt:lpstr>
      <vt:lpstr>S7-24 Services to Industry</vt:lpstr>
      <vt:lpstr>S7-25 Other Expenses</vt:lpstr>
      <vt:lpstr>S7-26 Depreciation</vt:lpstr>
      <vt:lpstr>S7-27 Total Expenses</vt:lpstr>
      <vt:lpstr>S7-28 Investment </vt:lpstr>
      <vt:lpstr>S7-29 Net Borrowing</vt:lpstr>
      <vt:lpstr>S7-30 Total Outlays</vt:lpstr>
      <vt:lpstr>InputData!InputQueryTable_12645_1</vt:lpstr>
      <vt:lpstr>InputData!InputQueryTable_15659_3</vt:lpstr>
      <vt:lpstr>InputData!InputQueryTable_15696_2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Table</dc:title>
  <dc:creator>Andrew Cameron</dc:creator>
  <cp:lastModifiedBy>Anthony Nichols</cp:lastModifiedBy>
  <dcterms:created xsi:type="dcterms:W3CDTF">1996-10-14T23:33:28Z</dcterms:created>
  <dcterms:modified xsi:type="dcterms:W3CDTF">2015-07-09T05:36:08Z</dcterms:modified>
</cp:coreProperties>
</file>